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/>
  <mc:AlternateContent xmlns:mc="http://schemas.openxmlformats.org/markup-compatibility/2006">
    <mc:Choice Requires="x15">
      <x15ac:absPath xmlns:x15ac="http://schemas.microsoft.com/office/spreadsheetml/2010/11/ac" url="/Users/aa/Library/CloudStorage/GoogleDrive-pieracutino@gmail.com/Il mio Drive/FC-Bandi-Grants-2025/FC-Bandi-Applications-2025/FC-Bandi-Grants-Applications-ETIC-ITALIA-TUNISIA/06.10.2025 Bando Selezione Psicologo /"/>
    </mc:Choice>
  </mc:AlternateContent>
  <xr:revisionPtr revIDLastSave="0" documentId="13_ncr:1_{5754563A-33EF-F249-9AE4-56F2F445B9BB}" xr6:coauthVersionLast="47" xr6:coauthVersionMax="47" xr10:uidLastSave="{00000000-0000-0000-0000-000000000000}"/>
  <bookViews>
    <workbookView xWindow="3500" yWindow="500" windowWidth="28920" windowHeight="17600" tabRatio="763" xr2:uid="{00000000-000D-0000-FFFF-FFFF00000000}"/>
  </bookViews>
  <sheets>
    <sheet name="Tabella 1" sheetId="7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73" l="1"/>
  <c r="G11" i="73"/>
  <c r="G12" i="73"/>
  <c r="G13" i="73"/>
  <c r="G14" i="73"/>
  <c r="G15" i="73"/>
  <c r="G16" i="73"/>
  <c r="G17" i="73"/>
  <c r="G20" i="73"/>
  <c r="F24" i="73"/>
  <c r="G24" i="73"/>
  <c r="H24" i="73"/>
  <c r="F25" i="73"/>
  <c r="G25" i="73"/>
  <c r="H25" i="73"/>
  <c r="F26" i="73"/>
  <c r="G26" i="73"/>
  <c r="H26" i="73"/>
  <c r="F27" i="73"/>
  <c r="G27" i="73"/>
  <c r="H27" i="73"/>
  <c r="H28" i="73"/>
  <c r="F31" i="73"/>
  <c r="G31" i="73"/>
  <c r="H31" i="73"/>
  <c r="F32" i="73"/>
  <c r="G32" i="73"/>
  <c r="H32" i="73"/>
  <c r="F33" i="73"/>
  <c r="G33" i="73"/>
  <c r="H33" i="73"/>
  <c r="F34" i="73"/>
  <c r="G34" i="73"/>
  <c r="H34" i="73"/>
  <c r="H35" i="73"/>
  <c r="F38" i="73"/>
  <c r="G38" i="73"/>
  <c r="H38" i="73"/>
  <c r="F39" i="73"/>
  <c r="G39" i="73"/>
  <c r="H39" i="73"/>
  <c r="F40" i="73"/>
  <c r="G40" i="73"/>
  <c r="H40" i="73"/>
  <c r="F41" i="73"/>
  <c r="G41" i="73"/>
  <c r="H41" i="73"/>
  <c r="H42" i="73"/>
  <c r="F45" i="73"/>
  <c r="G45" i="73"/>
  <c r="H45" i="73"/>
  <c r="F46" i="73"/>
  <c r="G46" i="73"/>
  <c r="H46" i="73"/>
  <c r="F47" i="73"/>
  <c r="G47" i="73"/>
  <c r="H47" i="73"/>
  <c r="F48" i="73"/>
  <c r="G48" i="73"/>
  <c r="H48" i="73"/>
  <c r="H49" i="73"/>
  <c r="G59" i="73"/>
  <c r="F62" i="73"/>
  <c r="G62" i="73"/>
  <c r="H62" i="73"/>
  <c r="F63" i="73"/>
  <c r="G63" i="73"/>
  <c r="H63" i="73"/>
  <c r="F64" i="73"/>
  <c r="G64" i="73"/>
  <c r="H64" i="73"/>
  <c r="H65" i="73"/>
  <c r="G67" i="73"/>
  <c r="C69" i="73"/>
  <c r="G83" i="73"/>
  <c r="G78" i="73"/>
  <c r="G84" i="73"/>
  <c r="G85" i="73"/>
  <c r="G58" i="73"/>
  <c r="G57" i="73"/>
  <c r="G56" i="73"/>
  <c r="G55" i="73"/>
  <c r="G54" i="73"/>
  <c r="G53" i="73"/>
  <c r="G49" i="73"/>
  <c r="F49" i="73"/>
  <c r="G42" i="73"/>
  <c r="F42" i="73"/>
  <c r="G35" i="73"/>
  <c r="F35" i="73"/>
  <c r="G28" i="73"/>
  <c r="F28" i="73"/>
</calcChain>
</file>

<file path=xl/sharedStrings.xml><?xml version="1.0" encoding="utf-8"?>
<sst xmlns="http://schemas.openxmlformats.org/spreadsheetml/2006/main" count="88" uniqueCount="55">
  <si>
    <t>COGNOME E NOME:</t>
  </si>
  <si>
    <t>Periodo in giorni</t>
  </si>
  <si>
    <t>Periodo in Mesi</t>
  </si>
  <si>
    <t>Punteggio</t>
  </si>
  <si>
    <t>DAL</t>
  </si>
  <si>
    <t>AL</t>
  </si>
  <si>
    <t>Numero pubblicazioni /titoli scientifici</t>
  </si>
  <si>
    <t>Altro</t>
  </si>
  <si>
    <t>numero</t>
  </si>
  <si>
    <t>totale</t>
  </si>
  <si>
    <t>Colloquio (max 20 punti)</t>
  </si>
  <si>
    <t>QUESITI</t>
  </si>
  <si>
    <t>Totale punti colloquio                         (max 20 punti)</t>
  </si>
  <si>
    <t>RIEPILOGO PUNTEGGIO ATTRIBUITO</t>
  </si>
  <si>
    <t>TOTALE COMPLESSIVO</t>
  </si>
  <si>
    <t>per ciascuna punti</t>
  </si>
  <si>
    <t xml:space="preserve">Pubblicazioni inerenti su riviste internazionali </t>
  </si>
  <si>
    <t>Pubblicazioni inerenti su riviste nazionali</t>
  </si>
  <si>
    <t>Abstracts inerenti su riviste internazionali</t>
  </si>
  <si>
    <t>Abstracts inerenti su riviste nazionali</t>
  </si>
  <si>
    <t>Partecipazione a corsi inerenti di aggiornamento, congressi, ecc come discente</t>
  </si>
  <si>
    <t>Partecipazione a congressi, convegni, corsi inerenti in qualità di relatore , correlatore o docente</t>
  </si>
  <si>
    <r>
      <t xml:space="preserve">Esperienze lavorative attinenti a quella oggetto dell'incarico </t>
    </r>
    <r>
      <rPr>
        <b/>
        <sz val="10"/>
        <rFont val="Arial"/>
        <family val="2"/>
      </rPr>
      <t xml:space="preserve">punti 1,20  x anno </t>
    </r>
  </si>
  <si>
    <t>Comunicazioni a congressi</t>
  </si>
  <si>
    <t>CURRICULUM FORMATIVO E PROFESSIONALE</t>
  </si>
  <si>
    <t>a)</t>
  </si>
  <si>
    <t>b)</t>
  </si>
  <si>
    <t>c)</t>
  </si>
  <si>
    <t>Dottorato inerente</t>
  </si>
  <si>
    <t>Master inerente</t>
  </si>
  <si>
    <t xml:space="preserve">Nato/a a: </t>
  </si>
  <si>
    <t>Curriculum Formativo e Professionale (max 20 punti)</t>
  </si>
  <si>
    <t>PUNTEGGIO VOTO DI LAUREA IN PROPORZIONE AL VOTO (max punti 2)</t>
  </si>
  <si>
    <t xml:space="preserve">Totale punti attività scientifica (max punti 4)                           </t>
  </si>
  <si>
    <t xml:space="preserve">Totale attività formativa e professionale (max punti 12)         </t>
  </si>
  <si>
    <t>ATTIVITA' FORMATIVA E PROFESSIONALE (max punti 10)</t>
  </si>
  <si>
    <t>Altri Dottorati</t>
  </si>
  <si>
    <t>Scuola di Specializzaione inerenti e/o equipollenti</t>
  </si>
  <si>
    <t>Punti</t>
  </si>
  <si>
    <t>Totale</t>
  </si>
  <si>
    <r>
      <t xml:space="preserve">Incarico di co.co.co </t>
    </r>
    <r>
      <rPr>
        <b/>
        <sz val="10"/>
        <rFont val="Arial"/>
        <family val="2"/>
      </rPr>
      <t xml:space="preserve">punti 1,00  x anno </t>
    </r>
  </si>
  <si>
    <r>
      <t xml:space="preserve">Assegno di Ricerca </t>
    </r>
    <r>
      <rPr>
        <b/>
        <sz val="10"/>
        <rFont val="Arial"/>
        <family val="2"/>
      </rPr>
      <t xml:space="preserve">punti 1,00  x anno </t>
    </r>
  </si>
  <si>
    <r>
      <t xml:space="preserve">Incarico Libero Professionale </t>
    </r>
    <r>
      <rPr>
        <b/>
        <sz val="10"/>
        <rFont val="Arial"/>
        <family val="2"/>
      </rPr>
      <t xml:space="preserve">punti 1,00  x anno </t>
    </r>
  </si>
  <si>
    <r>
      <t>Soggiorno di studio presso istituti nazionali per la disciplina a selezione  (</t>
    </r>
    <r>
      <rPr>
        <b/>
        <sz val="10"/>
        <rFont val="Arial"/>
        <family val="2"/>
      </rPr>
      <t>punti 0,3 x anno)</t>
    </r>
  </si>
  <si>
    <t xml:space="preserve">il: </t>
  </si>
  <si>
    <t>ATTIVITA' SCIENTIFICA (max punti 8)</t>
  </si>
  <si>
    <r>
      <t xml:space="preserve">Stage per la disciplina post-specializzazione  presso Strutture Internazionali </t>
    </r>
    <r>
      <rPr>
        <b/>
        <sz val="10"/>
        <rFont val="Arial"/>
        <family val="2"/>
      </rPr>
      <t>(punti 0,6 x anno)</t>
    </r>
  </si>
  <si>
    <r>
      <t xml:space="preserve">Borsa di studio inerente (ail) </t>
    </r>
    <r>
      <rPr>
        <b/>
        <sz val="10"/>
        <rFont val="Arial"/>
        <family val="2"/>
      </rPr>
      <t>(punti 0,6 x anno)</t>
    </r>
  </si>
  <si>
    <t>per ciascuno</t>
  </si>
  <si>
    <t>a) + b) +c) =</t>
  </si>
  <si>
    <t>1)</t>
  </si>
  <si>
    <t>punteggio domanda</t>
  </si>
  <si>
    <t>punteggio candidato</t>
  </si>
  <si>
    <t>2)</t>
  </si>
  <si>
    <t>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</si>
</sst>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5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</font>
    <font>
      <sz val="14"/>
      <name val="Arial"/>
      <family val="2"/>
    </font>
    <font>
      <b/>
      <sz val="8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/>
      <top style="dashDotDot">
        <color indexed="64"/>
      </top>
      <bottom style="dashDotDot">
        <color indexed="64"/>
      </bottom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/>
      <right style="dashDotDot">
        <color indexed="64"/>
      </right>
      <top style="dashDotDot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165" fontId="8" fillId="0" borderId="1" xfId="0" applyNumberFormat="1" applyFon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165" fontId="7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164" fontId="5" fillId="2" borderId="2" xfId="0" applyNumberFormat="1" applyFont="1" applyFill="1" applyBorder="1"/>
    <xf numFmtId="14" fontId="9" fillId="0" borderId="0" xfId="0" applyNumberFormat="1" applyFont="1" applyAlignment="1">
      <alignment horizontal="right"/>
    </xf>
    <xf numFmtId="14" fontId="10" fillId="0" borderId="0" xfId="0" applyNumberFormat="1" applyFont="1" applyAlignment="1">
      <alignment horizontal="centerContinuous"/>
    </xf>
    <xf numFmtId="0" fontId="4" fillId="0" borderId="0" xfId="0" applyFont="1"/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0" fontId="12" fillId="0" borderId="0" xfId="0" applyFont="1" applyAlignment="1">
      <alignment horizontal="right"/>
    </xf>
    <xf numFmtId="164" fontId="10" fillId="0" borderId="0" xfId="0" applyNumberFormat="1" applyFont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textRotation="90" wrapText="1"/>
    </xf>
    <xf numFmtId="0" fontId="13" fillId="0" borderId="4" xfId="0" applyFont="1" applyBorder="1" applyAlignment="1">
      <alignment horizontal="center" vertical="center" textRotation="90" wrapText="1"/>
    </xf>
    <xf numFmtId="164" fontId="13" fillId="0" borderId="4" xfId="0" applyNumberFormat="1" applyFont="1" applyBorder="1" applyAlignment="1">
      <alignment horizontal="center" vertical="center" textRotation="90" wrapText="1"/>
    </xf>
    <xf numFmtId="14" fontId="1" fillId="0" borderId="0" xfId="0" applyNumberFormat="1" applyFont="1"/>
    <xf numFmtId="165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right" vertical="center"/>
    </xf>
    <xf numFmtId="164" fontId="8" fillId="0" borderId="1" xfId="0" applyNumberFormat="1" applyFont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/>
    </xf>
    <xf numFmtId="164" fontId="0" fillId="0" borderId="1" xfId="0" applyNumberFormat="1" applyBorder="1"/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164" fontId="4" fillId="0" borderId="0" xfId="0" applyNumberFormat="1" applyFont="1" applyAlignment="1">
      <alignment horizontal="centerContinuous"/>
    </xf>
    <xf numFmtId="164" fontId="11" fillId="0" borderId="0" xfId="0" applyNumberFormat="1" applyFont="1" applyAlignment="1">
      <alignment horizontal="centerContinuous"/>
    </xf>
    <xf numFmtId="164" fontId="4" fillId="4" borderId="2" xfId="0" applyNumberFormat="1" applyFont="1" applyFill="1" applyBorder="1" applyAlignment="1">
      <alignment horizontal="right"/>
    </xf>
    <xf numFmtId="164" fontId="4" fillId="4" borderId="5" xfId="0" applyNumberFormat="1" applyFont="1" applyFill="1" applyBorder="1" applyAlignment="1">
      <alignment horizontal="right"/>
    </xf>
    <xf numFmtId="164" fontId="2" fillId="5" borderId="3" xfId="0" applyNumberFormat="1" applyFont="1" applyFill="1" applyBorder="1" applyAlignment="1">
      <alignment horizontal="right"/>
    </xf>
    <xf numFmtId="0" fontId="5" fillId="3" borderId="0" xfId="0" applyFont="1" applyFill="1"/>
    <xf numFmtId="14" fontId="1" fillId="3" borderId="1" xfId="0" applyNumberFormat="1" applyFont="1" applyFill="1" applyBorder="1"/>
    <xf numFmtId="165" fontId="8" fillId="0" borderId="1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Continuous" wrapText="1"/>
    </xf>
    <xf numFmtId="165" fontId="1" fillId="0" borderId="0" xfId="0" applyNumberFormat="1" applyFont="1" applyAlignment="1">
      <alignment horizontal="right" vertical="center"/>
    </xf>
    <xf numFmtId="0" fontId="11" fillId="0" borderId="0" xfId="0" applyFont="1" applyAlignment="1">
      <alignment wrapText="1"/>
    </xf>
    <xf numFmtId="164" fontId="4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4" fontId="5" fillId="0" borderId="1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4" fontId="1" fillId="4" borderId="3" xfId="0" applyNumberFormat="1" applyFont="1" applyFill="1" applyBorder="1" applyAlignment="1">
      <alignment horizontal="center" vertical="center"/>
    </xf>
    <xf numFmtId="2" fontId="13" fillId="0" borderId="6" xfId="0" applyNumberFormat="1" applyFont="1" applyBorder="1" applyAlignment="1">
      <alignment vertical="center" wrapText="1"/>
    </xf>
    <xf numFmtId="2" fontId="13" fillId="0" borderId="8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center" vertical="center"/>
    </xf>
    <xf numFmtId="164" fontId="13" fillId="0" borderId="1" xfId="0" applyNumberFormat="1" applyFont="1" applyBorder="1" applyAlignment="1">
      <alignment horizontal="center" vertical="center" textRotation="90" wrapText="1"/>
    </xf>
    <xf numFmtId="164" fontId="10" fillId="5" borderId="0" xfId="0" applyNumberFormat="1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2" fontId="1" fillId="0" borderId="8" xfId="0" applyNumberFormat="1" applyFont="1" applyBorder="1" applyAlignment="1">
      <alignment horizontal="center" vertical="center"/>
    </xf>
    <xf numFmtId="0" fontId="2" fillId="0" borderId="0" xfId="0" applyFont="1"/>
    <xf numFmtId="0" fontId="0" fillId="0" borderId="0" xfId="0"/>
    <xf numFmtId="0" fontId="4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0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right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2" fontId="13" fillId="0" borderId="6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3" fillId="6" borderId="0" xfId="0" applyFont="1" applyFill="1"/>
    <xf numFmtId="0" fontId="7" fillId="6" borderId="0" xfId="0" applyFont="1" applyFill="1"/>
    <xf numFmtId="0" fontId="13" fillId="6" borderId="9" xfId="0" applyFont="1" applyFill="1" applyBorder="1" applyAlignment="1">
      <alignment horizontal="left" vertical="center"/>
    </xf>
    <xf numFmtId="0" fontId="13" fillId="6" borderId="10" xfId="0" applyFont="1" applyFill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3" fillId="3" borderId="11" xfId="0" applyFont="1" applyFill="1" applyBorder="1"/>
    <xf numFmtId="0" fontId="0" fillId="0" borderId="12" xfId="0" applyBorder="1"/>
    <xf numFmtId="0" fontId="0" fillId="0" borderId="13" xfId="0" applyBorder="1"/>
    <xf numFmtId="0" fontId="5" fillId="3" borderId="0" xfId="0" applyFont="1" applyFill="1"/>
    <xf numFmtId="0" fontId="6" fillId="3" borderId="0" xfId="0" applyFont="1" applyFill="1"/>
    <xf numFmtId="0" fontId="0" fillId="3" borderId="0" xfId="0" applyFill="1"/>
    <xf numFmtId="0" fontId="1" fillId="0" borderId="0" xfId="0" applyFont="1"/>
    <xf numFmtId="0" fontId="1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6"/>
  <sheetViews>
    <sheetView tabSelected="1" workbookViewId="0">
      <selection activeCell="D12" sqref="D12"/>
    </sheetView>
  </sheetViews>
  <sheetFormatPr baseColWidth="10" defaultColWidth="8.83203125" defaultRowHeight="14" x14ac:dyDescent="0.15"/>
  <cols>
    <col min="1" max="1" width="4.6640625" customWidth="1"/>
    <col min="2" max="2" width="16.33203125" customWidth="1"/>
    <col min="3" max="3" width="37.83203125" customWidth="1"/>
    <col min="4" max="4" width="14.5" style="5" customWidth="1"/>
    <col min="5" max="5" width="11.1640625" customWidth="1"/>
    <col min="6" max="6" width="11.33203125" customWidth="1"/>
    <col min="7" max="7" width="10.5" style="3" customWidth="1"/>
    <col min="8" max="8" width="6.33203125" style="4" customWidth="1"/>
    <col min="9" max="9" width="10.1640625" style="4" bestFit="1" customWidth="1"/>
    <col min="10" max="11" width="10.1640625" bestFit="1" customWidth="1"/>
  </cols>
  <sheetData>
    <row r="1" spans="1:11" ht="29.25" customHeight="1" x14ac:dyDescent="0.2">
      <c r="A1" s="1" t="s">
        <v>0</v>
      </c>
      <c r="B1" s="2"/>
      <c r="C1" s="110"/>
      <c r="D1" s="111"/>
      <c r="E1" s="112"/>
    </row>
    <row r="2" spans="1:11" ht="29.25" customHeight="1" x14ac:dyDescent="0.15">
      <c r="A2" s="113" t="s">
        <v>30</v>
      </c>
      <c r="B2" s="114"/>
      <c r="C2" s="115"/>
      <c r="D2" s="36" t="s">
        <v>44</v>
      </c>
    </row>
    <row r="3" spans="1:11" ht="12.75" customHeight="1" x14ac:dyDescent="0.15">
      <c r="A3" s="116"/>
      <c r="B3" s="116"/>
      <c r="C3" s="116"/>
      <c r="D3" s="117"/>
      <c r="E3" s="117"/>
    </row>
    <row r="4" spans="1:11" ht="18" customHeight="1" x14ac:dyDescent="0.15">
      <c r="A4" s="118" t="s">
        <v>24</v>
      </c>
      <c r="B4" s="119"/>
      <c r="C4" s="119"/>
      <c r="D4" s="119"/>
      <c r="E4" s="119"/>
      <c r="F4" s="119"/>
      <c r="G4" s="119"/>
      <c r="H4" s="119"/>
    </row>
    <row r="5" spans="1:11" ht="10.5" customHeight="1" thickBot="1" x14ac:dyDescent="0.2">
      <c r="A5" s="1"/>
      <c r="B5" s="1"/>
      <c r="C5" s="1"/>
      <c r="D5" s="40"/>
      <c r="E5" s="40"/>
    </row>
    <row r="6" spans="1:11" ht="20.25" customHeight="1" thickBot="1" x14ac:dyDescent="0.2">
      <c r="A6" s="102" t="s">
        <v>32</v>
      </c>
      <c r="B6" s="68"/>
      <c r="C6" s="68"/>
      <c r="D6" s="68"/>
      <c r="E6" s="68"/>
      <c r="F6" s="42" t="s">
        <v>25</v>
      </c>
      <c r="G6" s="11"/>
      <c r="J6" s="8"/>
      <c r="K6" s="7"/>
    </row>
    <row r="7" spans="1:11" x14ac:dyDescent="0.15">
      <c r="B7" s="8"/>
      <c r="D7" s="7"/>
      <c r="F7" s="9"/>
      <c r="G7" s="10"/>
      <c r="K7" s="7"/>
    </row>
    <row r="8" spans="1:11" ht="10.5" customHeight="1" x14ac:dyDescent="0.15">
      <c r="F8" s="9"/>
      <c r="G8" s="10"/>
      <c r="K8" s="7"/>
    </row>
    <row r="9" spans="1:11" ht="49.5" customHeight="1" x14ac:dyDescent="0.15">
      <c r="A9" s="104" t="s">
        <v>45</v>
      </c>
      <c r="B9" s="104"/>
      <c r="C9" s="104"/>
      <c r="D9" s="104"/>
      <c r="E9" s="105"/>
      <c r="F9" s="19" t="s">
        <v>6</v>
      </c>
      <c r="G9" s="20" t="s">
        <v>3</v>
      </c>
      <c r="K9" s="4"/>
    </row>
    <row r="10" spans="1:11" ht="18" customHeight="1" x14ac:dyDescent="0.15">
      <c r="A10" s="106" t="s">
        <v>16</v>
      </c>
      <c r="B10" s="107"/>
      <c r="C10" s="107"/>
      <c r="D10" s="54" t="s">
        <v>15</v>
      </c>
      <c r="E10" s="66">
        <v>0.8</v>
      </c>
      <c r="F10" s="55">
        <v>0</v>
      </c>
      <c r="G10" s="48">
        <f>F10*E10</f>
        <v>0</v>
      </c>
      <c r="K10" s="4"/>
    </row>
    <row r="11" spans="1:11" ht="18" customHeight="1" x14ac:dyDescent="0.15">
      <c r="A11" s="106" t="s">
        <v>17</v>
      </c>
      <c r="B11" s="107"/>
      <c r="C11" s="107"/>
      <c r="D11" s="54" t="s">
        <v>15</v>
      </c>
      <c r="E11" s="66">
        <v>0.4</v>
      </c>
      <c r="F11" s="55">
        <v>0</v>
      </c>
      <c r="G11" s="48">
        <f t="shared" ref="G11:G16" si="0">F11*E11</f>
        <v>0</v>
      </c>
      <c r="K11" s="4"/>
    </row>
    <row r="12" spans="1:11" ht="18" customHeight="1" x14ac:dyDescent="0.15">
      <c r="A12" s="106" t="s">
        <v>18</v>
      </c>
      <c r="B12" s="108"/>
      <c r="C12" s="108"/>
      <c r="D12" s="54" t="s">
        <v>15</v>
      </c>
      <c r="E12" s="66">
        <v>0.3</v>
      </c>
      <c r="F12" s="55">
        <v>0</v>
      </c>
      <c r="G12" s="48">
        <f t="shared" si="0"/>
        <v>0</v>
      </c>
      <c r="K12" s="4"/>
    </row>
    <row r="13" spans="1:11" ht="18" customHeight="1" x14ac:dyDescent="0.15">
      <c r="A13" s="106" t="s">
        <v>19</v>
      </c>
      <c r="B13" s="108"/>
      <c r="C13" s="108"/>
      <c r="D13" s="54" t="s">
        <v>15</v>
      </c>
      <c r="E13" s="66">
        <v>0.2</v>
      </c>
      <c r="F13" s="55">
        <v>0</v>
      </c>
      <c r="G13" s="48">
        <f t="shared" si="0"/>
        <v>0</v>
      </c>
      <c r="K13" s="4"/>
    </row>
    <row r="14" spans="1:11" ht="18" customHeight="1" x14ac:dyDescent="0.15">
      <c r="A14" s="109" t="s">
        <v>23</v>
      </c>
      <c r="B14" s="101"/>
      <c r="C14" s="101"/>
      <c r="D14" s="54" t="s">
        <v>15</v>
      </c>
      <c r="E14" s="66">
        <v>0.1</v>
      </c>
      <c r="F14" s="55">
        <v>0</v>
      </c>
      <c r="G14" s="48">
        <f t="shared" si="0"/>
        <v>0</v>
      </c>
      <c r="K14" s="4"/>
    </row>
    <row r="15" spans="1:11" ht="18" customHeight="1" x14ac:dyDescent="0.15">
      <c r="A15" s="100" t="s">
        <v>7</v>
      </c>
      <c r="B15" s="101"/>
      <c r="C15" s="101"/>
      <c r="D15" s="54" t="s">
        <v>15</v>
      </c>
      <c r="E15" s="66">
        <v>0</v>
      </c>
      <c r="F15" s="55">
        <v>0</v>
      </c>
      <c r="G15" s="48">
        <f t="shared" si="0"/>
        <v>0</v>
      </c>
      <c r="K15" s="4"/>
    </row>
    <row r="16" spans="1:11" ht="18" customHeight="1" x14ac:dyDescent="0.15">
      <c r="A16" s="100" t="s">
        <v>7</v>
      </c>
      <c r="B16" s="101"/>
      <c r="C16" s="101"/>
      <c r="D16" s="54" t="s">
        <v>15</v>
      </c>
      <c r="E16" s="66">
        <v>0</v>
      </c>
      <c r="F16" s="55">
        <v>0</v>
      </c>
      <c r="G16" s="48">
        <f t="shared" si="0"/>
        <v>0</v>
      </c>
      <c r="K16" s="4"/>
    </row>
    <row r="17" spans="1:11" x14ac:dyDescent="0.15">
      <c r="A17" s="68"/>
      <c r="B17" s="68"/>
      <c r="C17" s="68"/>
      <c r="D17" s="68"/>
      <c r="F17" s="4"/>
      <c r="G17" s="56">
        <f>SUM(G10:G16)</f>
        <v>0</v>
      </c>
      <c r="K17" s="4"/>
    </row>
    <row r="18" spans="1:11" ht="10.5" customHeight="1" x14ac:dyDescent="0.15">
      <c r="A18" s="68"/>
      <c r="B18" s="68"/>
      <c r="C18" s="68"/>
      <c r="D18" s="68"/>
      <c r="K18" s="4"/>
    </row>
    <row r="19" spans="1:11" ht="15" thickBot="1" x14ac:dyDescent="0.2">
      <c r="A19" s="68"/>
      <c r="B19" s="68"/>
      <c r="C19" s="68"/>
      <c r="D19" s="68"/>
      <c r="K19" s="4"/>
    </row>
    <row r="20" spans="1:11" ht="28.5" customHeight="1" thickTop="1" thickBot="1" x14ac:dyDescent="0.25">
      <c r="C20" s="12"/>
      <c r="D20" s="41" t="s">
        <v>33</v>
      </c>
      <c r="E20" s="13"/>
      <c r="F20" s="42" t="s">
        <v>26</v>
      </c>
      <c r="G20" s="57">
        <f>G17</f>
        <v>0</v>
      </c>
      <c r="K20" s="4"/>
    </row>
    <row r="21" spans="1:11" ht="15" thickTop="1" x14ac:dyDescent="0.15">
      <c r="B21" s="8"/>
      <c r="D21" s="7"/>
      <c r="F21" s="9"/>
      <c r="G21" s="10"/>
      <c r="K21" s="7"/>
    </row>
    <row r="22" spans="1:11" ht="21" customHeight="1" x14ac:dyDescent="0.15">
      <c r="A22" s="102" t="s">
        <v>35</v>
      </c>
      <c r="B22" s="102"/>
      <c r="C22" s="102"/>
      <c r="D22" s="103"/>
      <c r="E22" s="68"/>
    </row>
    <row r="23" spans="1:11" ht="55.5" customHeight="1" x14ac:dyDescent="0.15">
      <c r="A23" s="97" t="s">
        <v>22</v>
      </c>
      <c r="B23" s="97"/>
      <c r="C23" s="97"/>
      <c r="D23" s="52" t="s">
        <v>4</v>
      </c>
      <c r="E23" s="52" t="s">
        <v>5</v>
      </c>
      <c r="F23" s="21" t="s">
        <v>1</v>
      </c>
      <c r="G23" s="22" t="s">
        <v>2</v>
      </c>
      <c r="H23" s="22" t="s">
        <v>3</v>
      </c>
      <c r="K23" s="4"/>
    </row>
    <row r="24" spans="1:11" ht="13" x14ac:dyDescent="0.15">
      <c r="A24" s="98"/>
      <c r="B24" s="98"/>
      <c r="C24" s="98"/>
      <c r="D24" s="37"/>
      <c r="E24" s="37"/>
      <c r="F24" s="6">
        <f>DAYS360(D24,E24)</f>
        <v>0</v>
      </c>
      <c r="G24" s="47">
        <f>ROUND(F24/30,0)</f>
        <v>0</v>
      </c>
      <c r="H24" s="48">
        <f>ROUND(1.2/12*G24,3)</f>
        <v>0</v>
      </c>
      <c r="K24" s="4"/>
    </row>
    <row r="25" spans="1:11" ht="13" x14ac:dyDescent="0.15">
      <c r="A25" s="98"/>
      <c r="B25" s="98"/>
      <c r="C25" s="98"/>
      <c r="D25" s="37"/>
      <c r="E25" s="37"/>
      <c r="F25" s="6">
        <f t="shared" ref="F25:F27" si="1">DAYS360(D25,E25)</f>
        <v>0</v>
      </c>
      <c r="G25" s="47">
        <f t="shared" ref="G25:G26" si="2">ROUND(F25/30,0)</f>
        <v>0</v>
      </c>
      <c r="H25" s="48">
        <f t="shared" ref="H25:H27" si="3">ROUND(1.2/12*G25,3)</f>
        <v>0</v>
      </c>
      <c r="K25" s="4"/>
    </row>
    <row r="26" spans="1:11" ht="13" x14ac:dyDescent="0.15">
      <c r="A26" s="98"/>
      <c r="B26" s="98"/>
      <c r="C26" s="98"/>
      <c r="D26" s="37"/>
      <c r="E26" s="37"/>
      <c r="F26" s="6">
        <f t="shared" si="1"/>
        <v>0</v>
      </c>
      <c r="G26" s="47">
        <f t="shared" si="2"/>
        <v>0</v>
      </c>
      <c r="H26" s="48">
        <f t="shared" si="3"/>
        <v>0</v>
      </c>
      <c r="K26" s="4"/>
    </row>
    <row r="27" spans="1:11" ht="13" x14ac:dyDescent="0.15">
      <c r="A27" s="98"/>
      <c r="B27" s="98"/>
      <c r="C27" s="98"/>
      <c r="D27" s="37"/>
      <c r="E27" s="37"/>
      <c r="F27" s="6">
        <f t="shared" si="1"/>
        <v>0</v>
      </c>
      <c r="G27" s="26">
        <f>ROUND(F27/30,0)</f>
        <v>0</v>
      </c>
      <c r="H27" s="48">
        <f t="shared" si="3"/>
        <v>0</v>
      </c>
      <c r="K27" s="4"/>
    </row>
    <row r="28" spans="1:11" ht="13" x14ac:dyDescent="0.15">
      <c r="A28" s="15"/>
      <c r="B28" s="15"/>
      <c r="C28" s="23"/>
      <c r="D28" s="24"/>
      <c r="E28" s="46" t="s">
        <v>39</v>
      </c>
      <c r="F28" s="49">
        <f>SUM(G24:G27)</f>
        <v>0</v>
      </c>
      <c r="G28" s="49">
        <f>SUM(H24:H27)</f>
        <v>0</v>
      </c>
      <c r="H28" s="49">
        <f>SUM(H24:H27)</f>
        <v>0</v>
      </c>
    </row>
    <row r="29" spans="1:11" ht="13" x14ac:dyDescent="0.15">
      <c r="A29" s="15"/>
      <c r="B29" s="15"/>
      <c r="C29" s="23"/>
      <c r="D29" s="23"/>
      <c r="E29" s="24"/>
      <c r="F29" s="50"/>
      <c r="G29" s="51"/>
      <c r="H29" s="51"/>
      <c r="I29"/>
      <c r="J29" s="4"/>
    </row>
    <row r="30" spans="1:11" ht="39" customHeight="1" x14ac:dyDescent="0.15">
      <c r="A30" s="99" t="s">
        <v>40</v>
      </c>
      <c r="B30" s="94"/>
      <c r="C30" s="95"/>
      <c r="D30" s="53" t="s">
        <v>4</v>
      </c>
      <c r="E30" s="53" t="s">
        <v>5</v>
      </c>
      <c r="F30" s="21" t="s">
        <v>1</v>
      </c>
      <c r="G30" s="22" t="s">
        <v>2</v>
      </c>
      <c r="H30" s="22" t="s">
        <v>3</v>
      </c>
    </row>
    <row r="31" spans="1:11" ht="13" x14ac:dyDescent="0.15">
      <c r="A31" s="89"/>
      <c r="B31" s="90"/>
      <c r="C31" s="91"/>
      <c r="D31" s="37"/>
      <c r="E31" s="37"/>
      <c r="F31" s="6">
        <f>DAYS360(D31,E31)</f>
        <v>0</v>
      </c>
      <c r="G31" s="47">
        <f>ROUND(F31/30,0)</f>
        <v>0</v>
      </c>
      <c r="H31" s="48">
        <f>ROUND(1/12*G31,3)</f>
        <v>0</v>
      </c>
    </row>
    <row r="32" spans="1:11" ht="13" x14ac:dyDescent="0.15">
      <c r="A32" s="89"/>
      <c r="B32" s="90"/>
      <c r="C32" s="91"/>
      <c r="D32" s="37"/>
      <c r="E32" s="37"/>
      <c r="F32" s="6">
        <f t="shared" ref="F32:F34" si="4">DAYS360(D32,E32)</f>
        <v>0</v>
      </c>
      <c r="G32" s="47">
        <f t="shared" ref="G32:G33" si="5">ROUND(F32/30,0)</f>
        <v>0</v>
      </c>
      <c r="H32" s="48">
        <f t="shared" ref="H32:H34" si="6">ROUND(1/12*G32,3)</f>
        <v>0</v>
      </c>
    </row>
    <row r="33" spans="1:11" ht="13" x14ac:dyDescent="0.15">
      <c r="A33" s="89"/>
      <c r="B33" s="90"/>
      <c r="C33" s="91"/>
      <c r="D33" s="37"/>
      <c r="E33" s="37"/>
      <c r="F33" s="6">
        <f t="shared" si="4"/>
        <v>0</v>
      </c>
      <c r="G33" s="47">
        <f t="shared" si="5"/>
        <v>0</v>
      </c>
      <c r="H33" s="48">
        <f t="shared" si="6"/>
        <v>0</v>
      </c>
    </row>
    <row r="34" spans="1:11" ht="13" x14ac:dyDescent="0.15">
      <c r="A34" s="89"/>
      <c r="B34" s="90"/>
      <c r="C34" s="91"/>
      <c r="D34" s="37"/>
      <c r="E34" s="37"/>
      <c r="F34" s="6">
        <f t="shared" si="4"/>
        <v>0</v>
      </c>
      <c r="G34" s="26">
        <f>ROUND(F34/30,0)</f>
        <v>0</v>
      </c>
      <c r="H34" s="48">
        <f t="shared" si="6"/>
        <v>0</v>
      </c>
    </row>
    <row r="35" spans="1:11" ht="13" x14ac:dyDescent="0.15">
      <c r="A35" s="15"/>
      <c r="B35" s="15"/>
      <c r="C35" s="23"/>
      <c r="D35" s="24"/>
      <c r="E35" s="46" t="s">
        <v>39</v>
      </c>
      <c r="F35" s="49">
        <f>SUM(G31:G34)</f>
        <v>0</v>
      </c>
      <c r="G35" s="49">
        <f>SUM(H31:H34)</f>
        <v>0</v>
      </c>
      <c r="H35" s="49">
        <f>SUM(H31:H34)</f>
        <v>0</v>
      </c>
    </row>
    <row r="36" spans="1:11" ht="12.75" customHeight="1" x14ac:dyDescent="0.15">
      <c r="A36" s="96"/>
      <c r="B36" s="96"/>
      <c r="C36" s="96"/>
      <c r="D36" s="23"/>
      <c r="E36" s="23"/>
      <c r="F36" s="24"/>
      <c r="G36" s="25"/>
      <c r="K36" s="4"/>
    </row>
    <row r="37" spans="1:11" ht="41" x14ac:dyDescent="0.15">
      <c r="A37" s="93" t="s">
        <v>41</v>
      </c>
      <c r="B37" s="94"/>
      <c r="C37" s="95"/>
      <c r="D37" s="53" t="s">
        <v>4</v>
      </c>
      <c r="E37" s="53" t="s">
        <v>5</v>
      </c>
      <c r="F37" s="21" t="s">
        <v>1</v>
      </c>
      <c r="G37" s="22" t="s">
        <v>2</v>
      </c>
      <c r="H37" s="22" t="s">
        <v>3</v>
      </c>
      <c r="I37"/>
      <c r="J37" s="4"/>
    </row>
    <row r="38" spans="1:11" ht="13" x14ac:dyDescent="0.15">
      <c r="A38" s="89"/>
      <c r="B38" s="90"/>
      <c r="C38" s="91"/>
      <c r="D38" s="37"/>
      <c r="E38" s="37"/>
      <c r="F38" s="6">
        <f>DAYS360(D38,E38)</f>
        <v>0</v>
      </c>
      <c r="G38" s="47">
        <f>ROUND(F38/30,0)</f>
        <v>0</v>
      </c>
      <c r="H38" s="48">
        <f>ROUND(1/12*G38,3)</f>
        <v>0</v>
      </c>
      <c r="I38"/>
      <c r="J38" s="4"/>
    </row>
    <row r="39" spans="1:11" ht="13" x14ac:dyDescent="0.15">
      <c r="A39" s="89"/>
      <c r="B39" s="90"/>
      <c r="C39" s="91"/>
      <c r="D39" s="37"/>
      <c r="E39" s="37"/>
      <c r="F39" s="6">
        <f t="shared" ref="F39:F41" si="7">DAYS360(D39,E39)</f>
        <v>0</v>
      </c>
      <c r="G39" s="47">
        <f t="shared" ref="G39:G40" si="8">ROUND(F39/30,0)</f>
        <v>0</v>
      </c>
      <c r="H39" s="48">
        <f t="shared" ref="H39:H41" si="9">ROUND(1/12*G39,3)</f>
        <v>0</v>
      </c>
      <c r="I39"/>
      <c r="J39" s="4"/>
    </row>
    <row r="40" spans="1:11" ht="13" x14ac:dyDescent="0.15">
      <c r="A40" s="89"/>
      <c r="B40" s="90"/>
      <c r="C40" s="91"/>
      <c r="D40" s="37"/>
      <c r="E40" s="37"/>
      <c r="F40" s="6">
        <f t="shared" si="7"/>
        <v>0</v>
      </c>
      <c r="G40" s="47">
        <f t="shared" si="8"/>
        <v>0</v>
      </c>
      <c r="H40" s="48">
        <f t="shared" si="9"/>
        <v>0</v>
      </c>
      <c r="I40"/>
      <c r="J40" s="4"/>
    </row>
    <row r="41" spans="1:11" ht="13" x14ac:dyDescent="0.15">
      <c r="A41" s="89"/>
      <c r="B41" s="90"/>
      <c r="C41" s="91"/>
      <c r="D41" s="37"/>
      <c r="E41" s="37"/>
      <c r="F41" s="6">
        <f t="shared" si="7"/>
        <v>0</v>
      </c>
      <c r="G41" s="26">
        <f>ROUND(F41/30,0)</f>
        <v>0</v>
      </c>
      <c r="H41" s="48">
        <f t="shared" si="9"/>
        <v>0</v>
      </c>
      <c r="I41"/>
      <c r="J41" s="4"/>
    </row>
    <row r="42" spans="1:11" ht="12.75" customHeight="1" x14ac:dyDescent="0.15">
      <c r="A42" s="15"/>
      <c r="B42" s="15"/>
      <c r="C42" s="23"/>
      <c r="D42" s="24"/>
      <c r="E42" s="46" t="s">
        <v>39</v>
      </c>
      <c r="F42" s="49">
        <f>SUM(G38:G41)</f>
        <v>0</v>
      </c>
      <c r="G42" s="49">
        <f>SUM(H38:H41)</f>
        <v>0</v>
      </c>
      <c r="H42" s="49">
        <f>SUM(H38:H41)</f>
        <v>0</v>
      </c>
      <c r="I42"/>
      <c r="J42" s="4"/>
    </row>
    <row r="43" spans="1:11" ht="12.75" customHeight="1" x14ac:dyDescent="0.15">
      <c r="A43" s="15"/>
      <c r="B43" s="15"/>
      <c r="C43" s="23"/>
      <c r="D43" s="23"/>
      <c r="E43" s="24"/>
      <c r="F43" s="50"/>
      <c r="G43" s="51"/>
      <c r="H43" s="51"/>
      <c r="I43" s="51"/>
      <c r="K43" s="4"/>
    </row>
    <row r="44" spans="1:11" ht="39" customHeight="1" x14ac:dyDescent="0.15">
      <c r="A44" s="93" t="s">
        <v>42</v>
      </c>
      <c r="B44" s="94"/>
      <c r="C44" s="95"/>
      <c r="D44" s="53" t="s">
        <v>4</v>
      </c>
      <c r="E44" s="53" t="s">
        <v>5</v>
      </c>
      <c r="F44" s="21" t="s">
        <v>1</v>
      </c>
      <c r="G44" s="22" t="s">
        <v>2</v>
      </c>
      <c r="H44" s="22" t="s">
        <v>3</v>
      </c>
      <c r="I44"/>
      <c r="J44" s="4"/>
    </row>
    <row r="45" spans="1:11" ht="12.75" customHeight="1" x14ac:dyDescent="0.15">
      <c r="A45" s="89"/>
      <c r="B45" s="90"/>
      <c r="C45" s="91"/>
      <c r="D45" s="37"/>
      <c r="E45" s="37"/>
      <c r="F45" s="6">
        <f>DAYS360(D45,E45)</f>
        <v>0</v>
      </c>
      <c r="G45" s="47">
        <f>ROUND(F45/30,0)</f>
        <v>0</v>
      </c>
      <c r="H45" s="48">
        <f>ROUND(1/12*G45,3)</f>
        <v>0</v>
      </c>
      <c r="I45"/>
      <c r="J45" s="4"/>
    </row>
    <row r="46" spans="1:11" ht="12.75" customHeight="1" x14ac:dyDescent="0.15">
      <c r="A46" s="89"/>
      <c r="B46" s="90"/>
      <c r="C46" s="91"/>
      <c r="D46" s="37"/>
      <c r="E46" s="37"/>
      <c r="F46" s="6">
        <f t="shared" ref="F46:F48" si="10">DAYS360(D46,E46)</f>
        <v>0</v>
      </c>
      <c r="G46" s="47">
        <f t="shared" ref="G46:G47" si="11">ROUND(F46/30,0)</f>
        <v>0</v>
      </c>
      <c r="H46" s="48">
        <f t="shared" ref="H46:H48" si="12">ROUND(1/12*G46,3)</f>
        <v>0</v>
      </c>
      <c r="I46"/>
      <c r="J46" s="4"/>
    </row>
    <row r="47" spans="1:11" ht="12.75" customHeight="1" x14ac:dyDescent="0.15">
      <c r="A47" s="89"/>
      <c r="B47" s="90"/>
      <c r="C47" s="91"/>
      <c r="D47" s="37"/>
      <c r="E47" s="37"/>
      <c r="F47" s="6">
        <f t="shared" si="10"/>
        <v>0</v>
      </c>
      <c r="G47" s="47">
        <f t="shared" si="11"/>
        <v>0</v>
      </c>
      <c r="H47" s="48">
        <f t="shared" si="12"/>
        <v>0</v>
      </c>
      <c r="I47"/>
      <c r="J47" s="4"/>
    </row>
    <row r="48" spans="1:11" ht="12.75" customHeight="1" x14ac:dyDescent="0.15">
      <c r="A48" s="89"/>
      <c r="B48" s="90"/>
      <c r="C48" s="91"/>
      <c r="D48" s="37"/>
      <c r="E48" s="37"/>
      <c r="F48" s="6">
        <f t="shared" si="10"/>
        <v>0</v>
      </c>
      <c r="G48" s="26">
        <f>ROUND(F48/30,0)</f>
        <v>0</v>
      </c>
      <c r="H48" s="48">
        <f t="shared" si="12"/>
        <v>0</v>
      </c>
      <c r="I48"/>
      <c r="J48" s="4"/>
    </row>
    <row r="49" spans="1:11" ht="12.75" customHeight="1" x14ac:dyDescent="0.15">
      <c r="A49" s="15"/>
      <c r="B49" s="15"/>
      <c r="C49" s="23"/>
      <c r="D49" s="24"/>
      <c r="E49" s="46" t="s">
        <v>39</v>
      </c>
      <c r="F49" s="49">
        <f>SUM(G45:G48)</f>
        <v>0</v>
      </c>
      <c r="G49" s="49">
        <f>SUM(H45:H48)</f>
        <v>0</v>
      </c>
      <c r="H49" s="49">
        <f>SUM(H45:H48)</f>
        <v>0</v>
      </c>
      <c r="I49"/>
      <c r="J49" s="4"/>
    </row>
    <row r="50" spans="1:11" ht="12.75" customHeight="1" x14ac:dyDescent="0.15">
      <c r="A50" s="15"/>
      <c r="B50" s="15"/>
      <c r="C50" s="23"/>
      <c r="D50" s="24"/>
      <c r="E50" s="50"/>
      <c r="F50" s="51"/>
      <c r="G50" s="51"/>
      <c r="H50" s="51"/>
      <c r="I50"/>
      <c r="J50" s="4"/>
    </row>
    <row r="51" spans="1:11" ht="12.75" customHeight="1" x14ac:dyDescent="0.15">
      <c r="A51" s="15"/>
      <c r="B51" s="15"/>
      <c r="C51" s="23"/>
      <c r="D51" s="23"/>
      <c r="E51" s="24"/>
      <c r="F51" s="50"/>
      <c r="G51" s="51"/>
      <c r="H51" s="51"/>
      <c r="I51" s="51"/>
      <c r="K51" s="4"/>
    </row>
    <row r="52" spans="1:11" ht="27" customHeight="1" x14ac:dyDescent="0.15">
      <c r="A52" s="15"/>
      <c r="C52" s="15"/>
      <c r="D52" s="92" t="s">
        <v>38</v>
      </c>
      <c r="E52" s="92"/>
      <c r="F52" s="60" t="s">
        <v>8</v>
      </c>
      <c r="G52" s="49" t="s">
        <v>9</v>
      </c>
      <c r="I52"/>
      <c r="J52" s="4"/>
    </row>
    <row r="53" spans="1:11" ht="12.75" customHeight="1" x14ac:dyDescent="0.15">
      <c r="A53" s="79" t="s">
        <v>37</v>
      </c>
      <c r="B53" s="79"/>
      <c r="C53" s="79"/>
      <c r="D53" s="86">
        <v>1.5</v>
      </c>
      <c r="E53" s="87"/>
      <c r="F53" s="27">
        <v>0</v>
      </c>
      <c r="G53" s="26">
        <f>F53*D53</f>
        <v>0</v>
      </c>
      <c r="I53"/>
      <c r="J53" s="4"/>
    </row>
    <row r="54" spans="1:11" ht="12.75" customHeight="1" x14ac:dyDescent="0.15">
      <c r="A54" s="83" t="s">
        <v>28</v>
      </c>
      <c r="B54" s="84"/>
      <c r="C54" s="85"/>
      <c r="D54" s="86">
        <v>2</v>
      </c>
      <c r="E54" s="87"/>
      <c r="F54" s="27">
        <v>0</v>
      </c>
      <c r="G54" s="26">
        <f t="shared" ref="G54:G58" si="13">F54*D54</f>
        <v>0</v>
      </c>
      <c r="I54"/>
      <c r="J54" s="4"/>
    </row>
    <row r="55" spans="1:11" ht="13" x14ac:dyDescent="0.15">
      <c r="A55" s="79" t="s">
        <v>29</v>
      </c>
      <c r="B55" s="79"/>
      <c r="C55" s="79"/>
      <c r="D55" s="88">
        <v>0.5</v>
      </c>
      <c r="E55" s="88"/>
      <c r="F55" s="27">
        <v>0</v>
      </c>
      <c r="G55" s="26">
        <f t="shared" si="13"/>
        <v>0</v>
      </c>
      <c r="I55"/>
      <c r="J55" s="4"/>
    </row>
    <row r="56" spans="1:11" ht="13" x14ac:dyDescent="0.15">
      <c r="A56" s="79" t="s">
        <v>36</v>
      </c>
      <c r="B56" s="79"/>
      <c r="C56" s="79"/>
      <c r="D56" s="88">
        <v>0.75</v>
      </c>
      <c r="E56" s="88"/>
      <c r="F56" s="27">
        <v>0</v>
      </c>
      <c r="G56" s="26">
        <f t="shared" si="13"/>
        <v>0</v>
      </c>
      <c r="I56"/>
      <c r="J56" s="4"/>
    </row>
    <row r="57" spans="1:11" ht="30" customHeight="1" x14ac:dyDescent="0.15">
      <c r="A57" s="79" t="s">
        <v>21</v>
      </c>
      <c r="B57" s="79"/>
      <c r="C57" s="79"/>
      <c r="D57" s="58">
        <v>0.1</v>
      </c>
      <c r="E57" s="59" t="s">
        <v>48</v>
      </c>
      <c r="F57" s="27">
        <v>0</v>
      </c>
      <c r="G57" s="26">
        <f t="shared" si="13"/>
        <v>0</v>
      </c>
      <c r="I57"/>
      <c r="J57" s="4"/>
    </row>
    <row r="58" spans="1:11" ht="25.5" customHeight="1" x14ac:dyDescent="0.15">
      <c r="A58" s="80" t="s">
        <v>20</v>
      </c>
      <c r="B58" s="79"/>
      <c r="C58" s="79"/>
      <c r="D58" s="58">
        <v>0.05</v>
      </c>
      <c r="E58" s="59" t="s">
        <v>48</v>
      </c>
      <c r="F58" s="27">
        <v>0</v>
      </c>
      <c r="G58" s="26">
        <f t="shared" si="13"/>
        <v>0</v>
      </c>
      <c r="I58"/>
      <c r="J58" s="4"/>
    </row>
    <row r="59" spans="1:11" ht="13" x14ac:dyDescent="0.15">
      <c r="A59" s="43"/>
      <c r="B59" s="15"/>
      <c r="C59" s="15"/>
      <c r="D59" s="23"/>
      <c r="E59" s="23"/>
      <c r="F59" s="24"/>
      <c r="G59" s="49">
        <f>SUM(F53:F58)</f>
        <v>0</v>
      </c>
      <c r="H59" s="51"/>
      <c r="K59" s="4"/>
    </row>
    <row r="60" spans="1:11" ht="13" x14ac:dyDescent="0.15">
      <c r="A60" s="43"/>
      <c r="B60" s="15"/>
      <c r="C60" s="15"/>
      <c r="D60" s="23"/>
      <c r="E60" s="23"/>
      <c r="F60" s="24"/>
      <c r="G60" s="25"/>
      <c r="K60" s="4"/>
    </row>
    <row r="61" spans="1:11" ht="39" customHeight="1" x14ac:dyDescent="0.15">
      <c r="A61" s="43"/>
      <c r="B61" s="15"/>
      <c r="C61" s="15"/>
      <c r="D61" s="53" t="s">
        <v>4</v>
      </c>
      <c r="E61" s="53" t="s">
        <v>5</v>
      </c>
      <c r="F61" s="21" t="s">
        <v>1</v>
      </c>
      <c r="G61" s="22" t="s">
        <v>2</v>
      </c>
      <c r="H61" s="61" t="s">
        <v>3</v>
      </c>
      <c r="K61" s="7"/>
    </row>
    <row r="62" spans="1:11" ht="30" customHeight="1" x14ac:dyDescent="0.15">
      <c r="A62" s="81" t="s">
        <v>43</v>
      </c>
      <c r="B62" s="79"/>
      <c r="C62" s="79"/>
      <c r="D62" s="37"/>
      <c r="E62" s="37"/>
      <c r="F62" s="38">
        <f>DAYS360(D62,E62)</f>
        <v>0</v>
      </c>
      <c r="G62" s="39">
        <f>ROUND(F62/30,0)</f>
        <v>0</v>
      </c>
      <c r="H62" s="28">
        <f>ROUND(0.3/12*G62,3)</f>
        <v>0</v>
      </c>
      <c r="K62" s="7"/>
    </row>
    <row r="63" spans="1:11" ht="30" customHeight="1" x14ac:dyDescent="0.15">
      <c r="A63" s="81" t="s">
        <v>46</v>
      </c>
      <c r="B63" s="79"/>
      <c r="C63" s="79"/>
      <c r="D63" s="37"/>
      <c r="E63" s="37"/>
      <c r="F63" s="38">
        <f t="shared" ref="F63:F64" si="14">DAYS360(D63,E63)</f>
        <v>0</v>
      </c>
      <c r="G63" s="39">
        <f t="shared" ref="G63:G64" si="15">ROUND(F63/30,0)</f>
        <v>0</v>
      </c>
      <c r="H63" s="28">
        <f>ROUND(0.6/12*G63,3)</f>
        <v>0</v>
      </c>
      <c r="K63" s="7"/>
    </row>
    <row r="64" spans="1:11" ht="30" customHeight="1" x14ac:dyDescent="0.15">
      <c r="A64" s="81" t="s">
        <v>47</v>
      </c>
      <c r="B64" s="79"/>
      <c r="C64" s="79"/>
      <c r="D64" s="37"/>
      <c r="E64" s="37"/>
      <c r="F64" s="38">
        <f t="shared" si="14"/>
        <v>0</v>
      </c>
      <c r="G64" s="39">
        <f t="shared" si="15"/>
        <v>0</v>
      </c>
      <c r="H64" s="28">
        <f>ROUND(0.6/12*G64,3)</f>
        <v>0</v>
      </c>
    </row>
    <row r="65" spans="1:11" ht="13" x14ac:dyDescent="0.15">
      <c r="A65" s="43"/>
      <c r="B65" s="15"/>
      <c r="C65" s="15"/>
      <c r="D65" s="23"/>
      <c r="E65" s="23"/>
      <c r="F65" s="24"/>
      <c r="G65" s="25"/>
      <c r="H65" s="45">
        <f>SUM(H62:H64)</f>
        <v>0</v>
      </c>
      <c r="K65" s="7"/>
    </row>
    <row r="66" spans="1:11" ht="10.5" customHeight="1" thickBot="1" x14ac:dyDescent="0.2"/>
    <row r="67" spans="1:11" ht="29" thickTop="1" thickBot="1" x14ac:dyDescent="0.25">
      <c r="C67" s="12"/>
      <c r="D67" s="41" t="s">
        <v>34</v>
      </c>
      <c r="E67" s="13"/>
      <c r="F67" s="42" t="s">
        <v>27</v>
      </c>
      <c r="G67" s="16">
        <f>SUM(H28+H35+H42+H49+G59+H65)</f>
        <v>0</v>
      </c>
    </row>
    <row r="68" spans="1:11" ht="21" customHeight="1" thickTop="1" x14ac:dyDescent="0.15"/>
    <row r="69" spans="1:11" ht="51" customHeight="1" x14ac:dyDescent="0.15">
      <c r="A69" s="82" t="s">
        <v>49</v>
      </c>
      <c r="B69" s="82"/>
      <c r="C69" s="62">
        <f>G6+G20+G67</f>
        <v>0</v>
      </c>
    </row>
    <row r="70" spans="1:11" ht="21" customHeight="1" x14ac:dyDescent="0.2">
      <c r="A70" s="17"/>
      <c r="B70" s="17"/>
      <c r="C70" s="18"/>
    </row>
    <row r="71" spans="1:11" ht="33.75" customHeight="1" x14ac:dyDescent="0.15"/>
    <row r="72" spans="1:11" ht="21" customHeight="1" x14ac:dyDescent="0.2">
      <c r="A72" s="72" t="s">
        <v>10</v>
      </c>
      <c r="B72" s="72"/>
      <c r="C72" s="72"/>
      <c r="D72" s="73"/>
    </row>
    <row r="73" spans="1:11" ht="21" customHeight="1" x14ac:dyDescent="0.15">
      <c r="A73" s="2"/>
      <c r="B73" s="2"/>
      <c r="C73" s="2"/>
      <c r="D73" s="14"/>
    </row>
    <row r="74" spans="1:11" ht="30" customHeight="1" x14ac:dyDescent="0.15">
      <c r="A74" s="74" t="s">
        <v>11</v>
      </c>
      <c r="B74" s="74"/>
      <c r="C74" s="74"/>
      <c r="D74" s="74"/>
      <c r="E74" s="74"/>
      <c r="F74" s="64" t="s">
        <v>51</v>
      </c>
      <c r="G74" s="64" t="s">
        <v>52</v>
      </c>
    </row>
    <row r="75" spans="1:11" ht="30" customHeight="1" x14ac:dyDescent="0.15">
      <c r="A75" s="63" t="s">
        <v>50</v>
      </c>
      <c r="B75" s="75"/>
      <c r="C75" s="75"/>
      <c r="D75" s="75"/>
      <c r="E75" s="75"/>
      <c r="F75" s="64"/>
      <c r="G75" s="64"/>
    </row>
    <row r="76" spans="1:11" ht="30" customHeight="1" x14ac:dyDescent="0.15">
      <c r="A76" s="63" t="s">
        <v>53</v>
      </c>
      <c r="B76" s="75"/>
      <c r="C76" s="75"/>
      <c r="D76" s="75"/>
      <c r="E76" s="75"/>
      <c r="F76" s="64"/>
      <c r="G76" s="64"/>
    </row>
    <row r="77" spans="1:11" ht="30" customHeight="1" thickBot="1" x14ac:dyDescent="0.2">
      <c r="A77" s="63" t="s">
        <v>54</v>
      </c>
      <c r="B77" s="75"/>
      <c r="C77" s="75"/>
      <c r="D77" s="75"/>
      <c r="E77" s="75"/>
      <c r="F77" s="65"/>
      <c r="G77" s="44"/>
    </row>
    <row r="78" spans="1:11" ht="15" thickTop="1" thickBot="1" x14ac:dyDescent="0.2">
      <c r="D78" s="76" t="s">
        <v>12</v>
      </c>
      <c r="E78" s="77"/>
      <c r="F78" s="78"/>
      <c r="G78" s="16">
        <f>SUM(G75:G77)</f>
        <v>0</v>
      </c>
    </row>
    <row r="79" spans="1:11" ht="44.25" customHeight="1" thickTop="1" x14ac:dyDescent="0.15">
      <c r="A79" s="2"/>
      <c r="B79" s="2"/>
      <c r="C79" s="2"/>
      <c r="D79" s="14"/>
    </row>
    <row r="80" spans="1:11" x14ac:dyDescent="0.15">
      <c r="A80" s="2"/>
      <c r="B80" s="2"/>
      <c r="C80" s="2"/>
      <c r="D80" s="14"/>
      <c r="K80" s="4"/>
    </row>
    <row r="81" spans="1:11" x14ac:dyDescent="0.15">
      <c r="A81" s="2"/>
      <c r="B81" s="2"/>
      <c r="C81" s="2"/>
      <c r="D81" s="14"/>
      <c r="K81" s="4"/>
    </row>
    <row r="82" spans="1:11" ht="17" thickBot="1" x14ac:dyDescent="0.25">
      <c r="A82" s="29" t="s">
        <v>13</v>
      </c>
      <c r="B82" s="30"/>
      <c r="C82" s="30"/>
      <c r="D82" s="30"/>
      <c r="E82" s="30"/>
      <c r="F82" s="30"/>
      <c r="G82" s="31"/>
      <c r="H82" s="32"/>
      <c r="I82" s="32"/>
      <c r="K82" s="4"/>
    </row>
    <row r="83" spans="1:11" ht="15" thickBot="1" x14ac:dyDescent="0.2">
      <c r="A83" s="67" t="s">
        <v>31</v>
      </c>
      <c r="B83" s="67"/>
      <c r="C83" s="67"/>
      <c r="D83" s="68"/>
      <c r="E83" s="68"/>
      <c r="G83" s="33">
        <f>C69</f>
        <v>0</v>
      </c>
      <c r="K83" s="4"/>
    </row>
    <row r="84" spans="1:11" ht="15" thickBot="1" x14ac:dyDescent="0.2">
      <c r="A84" s="67" t="s">
        <v>10</v>
      </c>
      <c r="B84" s="67"/>
      <c r="C84" s="67"/>
      <c r="D84" s="69"/>
      <c r="E84" s="68"/>
      <c r="G84" s="34">
        <f>G78</f>
        <v>0</v>
      </c>
      <c r="K84" s="4"/>
    </row>
    <row r="85" spans="1:11" ht="16" thickTop="1" thickBot="1" x14ac:dyDescent="0.2">
      <c r="A85" s="2"/>
      <c r="B85" s="2"/>
      <c r="C85" s="2"/>
      <c r="D85" s="70" t="s">
        <v>14</v>
      </c>
      <c r="E85" s="71"/>
      <c r="F85" s="71"/>
      <c r="G85" s="35">
        <f>SUM(G83:G84)</f>
        <v>0</v>
      </c>
      <c r="K85" s="4"/>
    </row>
    <row r="86" spans="1:11" ht="15" thickTop="1" x14ac:dyDescent="0.15"/>
  </sheetData>
  <mergeCells count="63">
    <mergeCell ref="A14:C14"/>
    <mergeCell ref="C1:E1"/>
    <mergeCell ref="A2:C2"/>
    <mergeCell ref="A3:C3"/>
    <mergeCell ref="D3:E3"/>
    <mergeCell ref="A4:H4"/>
    <mergeCell ref="A6:E6"/>
    <mergeCell ref="A9:E9"/>
    <mergeCell ref="A10:C10"/>
    <mergeCell ref="A11:C11"/>
    <mergeCell ref="A12:C12"/>
    <mergeCell ref="A13:C13"/>
    <mergeCell ref="A30:C30"/>
    <mergeCell ref="A15:C15"/>
    <mergeCell ref="A16:C16"/>
    <mergeCell ref="A17:D17"/>
    <mergeCell ref="A18:D18"/>
    <mergeCell ref="A19:D19"/>
    <mergeCell ref="A22:E22"/>
    <mergeCell ref="A23:C23"/>
    <mergeCell ref="A24:C24"/>
    <mergeCell ref="A25:C25"/>
    <mergeCell ref="A26:C26"/>
    <mergeCell ref="A27:C27"/>
    <mergeCell ref="A45:C45"/>
    <mergeCell ref="A31:C31"/>
    <mergeCell ref="A32:C32"/>
    <mergeCell ref="A33:C33"/>
    <mergeCell ref="A34:C34"/>
    <mergeCell ref="A36:C36"/>
    <mergeCell ref="A37:C37"/>
    <mergeCell ref="A38:C38"/>
    <mergeCell ref="A39:C39"/>
    <mergeCell ref="A40:C40"/>
    <mergeCell ref="A41:C41"/>
    <mergeCell ref="A44:C44"/>
    <mergeCell ref="A46:C46"/>
    <mergeCell ref="A47:C47"/>
    <mergeCell ref="A48:C48"/>
    <mergeCell ref="D52:E52"/>
    <mergeCell ref="A53:C53"/>
    <mergeCell ref="D53:E53"/>
    <mergeCell ref="A69:B69"/>
    <mergeCell ref="A54:C54"/>
    <mergeCell ref="D54:E54"/>
    <mergeCell ref="A55:C55"/>
    <mergeCell ref="D55:E55"/>
    <mergeCell ref="A56:C56"/>
    <mergeCell ref="D56:E56"/>
    <mergeCell ref="A57:C57"/>
    <mergeCell ref="A58:C58"/>
    <mergeCell ref="A62:C62"/>
    <mergeCell ref="A63:C63"/>
    <mergeCell ref="A64:C64"/>
    <mergeCell ref="A83:E83"/>
    <mergeCell ref="A84:E84"/>
    <mergeCell ref="D85:F85"/>
    <mergeCell ref="A72:D72"/>
    <mergeCell ref="A74:E74"/>
    <mergeCell ref="B75:E75"/>
    <mergeCell ref="B76:E76"/>
    <mergeCell ref="B77:E77"/>
    <mergeCell ref="D78:F78"/>
  </mergeCells>
  <pageMargins left="0.19685039370078741" right="0.19685039370078741" top="0.98425196850393704" bottom="0.98425196850393704" header="0.51181102362204722" footer="0.51181102362204722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Tabella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gspinelli</dc:creator>
  <cp:lastModifiedBy>Sandra  Azzolini</cp:lastModifiedBy>
  <cp:lastPrinted>2014-05-12T08:05:13Z</cp:lastPrinted>
  <dcterms:created xsi:type="dcterms:W3CDTF">2013-04-22T11:08:11Z</dcterms:created>
  <dcterms:modified xsi:type="dcterms:W3CDTF">2025-10-07T06:39:27Z</dcterms:modified>
</cp:coreProperties>
</file>