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/>
  <mc:AlternateContent xmlns:mc="http://schemas.openxmlformats.org/markup-compatibility/2006">
    <mc:Choice Requires="x15">
      <x15ac:absPath xmlns:x15ac="http://schemas.microsoft.com/office/spreadsheetml/2010/11/ac" url="/Users/aa/Library/CloudStorage/GoogleDrive-pieracutino@gmail.com/Il mio Drive/FC-Bandi-Grants-2025/FC-Bandi-Applications-2025/FC-Bandi-ETIC-ITALIA-TUNISIA/FC-ETIC-Bando-Selezione-Coordinatore-Transfrontaliero/FC-ETIC-Bando-Selezione-Coordinatore-Transfrontaliero/"/>
    </mc:Choice>
  </mc:AlternateContent>
  <xr:revisionPtr revIDLastSave="0" documentId="13_ncr:1_{E83532DC-F8B8-B547-BB9F-434DEC9B6FF2}" xr6:coauthVersionLast="47" xr6:coauthVersionMax="47" xr10:uidLastSave="{00000000-0000-0000-0000-000000000000}"/>
  <bookViews>
    <workbookView xWindow="-33460" yWindow="500" windowWidth="33600" windowHeight="19020" xr2:uid="{00000000-000D-0000-FFFF-FFFF00000000}"/>
  </bookViews>
  <sheets>
    <sheet name="FAC-SIMI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3" i="1" l="1"/>
  <c r="G82" i="1"/>
  <c r="G84" i="1" s="1"/>
  <c r="G77" i="1"/>
  <c r="C68" i="1"/>
  <c r="G58" i="1"/>
  <c r="G57" i="1"/>
  <c r="G56" i="1"/>
  <c r="G55" i="1"/>
  <c r="G54" i="1"/>
  <c r="G53" i="1"/>
  <c r="G52" i="1"/>
  <c r="F61" i="1"/>
  <c r="G61" i="1" s="1"/>
  <c r="H61" i="1" s="1"/>
  <c r="F48" i="1"/>
  <c r="G48" i="1" s="1"/>
  <c r="H48" i="1" s="1"/>
  <c r="F47" i="1"/>
  <c r="G47" i="1" s="1"/>
  <c r="H47" i="1" s="1"/>
  <c r="F46" i="1"/>
  <c r="G46" i="1" s="1"/>
  <c r="H46" i="1" s="1"/>
  <c r="F45" i="1"/>
  <c r="G45" i="1" s="1"/>
  <c r="H45" i="1" s="1"/>
  <c r="F41" i="1"/>
  <c r="G41" i="1" s="1"/>
  <c r="H41" i="1" s="1"/>
  <c r="F40" i="1"/>
  <c r="G40" i="1" s="1"/>
  <c r="H40" i="1" s="1"/>
  <c r="F39" i="1"/>
  <c r="G39" i="1" s="1"/>
  <c r="H39" i="1" s="1"/>
  <c r="F38" i="1"/>
  <c r="G38" i="1" s="1"/>
  <c r="H38" i="1" s="1"/>
  <c r="F32" i="1"/>
  <c r="G32" i="1" s="1"/>
  <c r="H32" i="1" s="1"/>
  <c r="F33" i="1"/>
  <c r="G33" i="1" s="1"/>
  <c r="H33" i="1" s="1"/>
  <c r="F26" i="1"/>
  <c r="G26" i="1" s="1"/>
  <c r="H26" i="1" s="1"/>
  <c r="F25" i="1"/>
  <c r="G25" i="1" s="1"/>
  <c r="H25" i="1" s="1"/>
  <c r="F34" i="1"/>
  <c r="G34" i="1" s="1"/>
  <c r="H34" i="1" s="1"/>
  <c r="F31" i="1"/>
  <c r="G31" i="1" s="1"/>
  <c r="H31" i="1" s="1"/>
  <c r="G35" i="1" s="1"/>
  <c r="F63" i="1"/>
  <c r="G63" i="1" s="1"/>
  <c r="H63" i="1" s="1"/>
  <c r="F62" i="1"/>
  <c r="G62" i="1" s="1"/>
  <c r="H62" i="1" s="1"/>
  <c r="F27" i="1"/>
  <c r="G27" i="1" s="1"/>
  <c r="H27" i="1" s="1"/>
  <c r="F24" i="1"/>
  <c r="G24" i="1" s="1"/>
  <c r="H24" i="1" s="1"/>
  <c r="G16" i="1"/>
  <c r="G15" i="1"/>
  <c r="G14" i="1"/>
  <c r="G13" i="1"/>
  <c r="G12" i="1"/>
  <c r="G11" i="1"/>
  <c r="G10" i="1"/>
  <c r="F49" i="1" l="1"/>
  <c r="H42" i="1"/>
  <c r="H49" i="1"/>
  <c r="G42" i="1"/>
  <c r="G49" i="1"/>
  <c r="H35" i="1"/>
  <c r="F35" i="1"/>
  <c r="F42" i="1"/>
  <c r="H28" i="1"/>
  <c r="F28" i="1"/>
  <c r="G28" i="1"/>
  <c r="H64" i="1"/>
  <c r="G17" i="1"/>
  <c r="G20" i="1" s="1"/>
  <c r="G66" i="1" l="1"/>
</calcChain>
</file>

<file path=xl/sharedStrings.xml><?xml version="1.0" encoding="utf-8"?>
<sst xmlns="http://schemas.openxmlformats.org/spreadsheetml/2006/main" count="88" uniqueCount="55">
  <si>
    <t>a)</t>
  </si>
  <si>
    <t>b)</t>
  </si>
  <si>
    <t>c)</t>
  </si>
  <si>
    <t>Totale</t>
  </si>
  <si>
    <t>a) + b) +c) =</t>
  </si>
  <si>
    <t>1)</t>
  </si>
  <si>
    <t>2)</t>
  </si>
  <si>
    <t>3)</t>
  </si>
  <si>
    <t>NOM ET PRÉNOM :</t>
  </si>
  <si>
    <t>Né(e) à :</t>
  </si>
  <si>
    <t>le :</t>
  </si>
  <si>
    <t>CURRICULUM FORMATIF ET PROFESSIONNEL</t>
  </si>
  <si>
    <t>ACTIVITÉ SCIENTIFIQUE (max. 4 points)</t>
  </si>
  <si>
    <t>Publications pertinentes dans des revues internationales</t>
  </si>
  <si>
    <t>par chacune</t>
  </si>
  <si>
    <t>Publications pertinentes dans des revues nationales</t>
  </si>
  <si>
    <t>Résumés (abstracts) dans des revues internationales</t>
  </si>
  <si>
    <t>Résumés (abstracts) dans des revues nationales</t>
  </si>
  <si>
    <t>Communications à des congrès</t>
  </si>
  <si>
    <t>Autre</t>
  </si>
  <si>
    <t>Nombre de publications / titres scientifiques</t>
  </si>
  <si>
    <t>Point(s)</t>
  </si>
  <si>
    <t>POINT(S) DU DIPLÔME UNIVERSITAIRE EN PROPORTION DE LA NOTE (max. 2 points)</t>
  </si>
  <si>
    <r>
      <t>Expériences professionnelles en lien avec la mission – 1,20 point par année</t>
    </r>
    <r>
      <rPr>
        <b/>
        <sz val="10"/>
        <rFont val="Arial"/>
        <family val="2"/>
      </rPr>
      <t xml:space="preserve"> </t>
    </r>
  </si>
  <si>
    <t>Du</t>
  </si>
  <si>
    <t>Au</t>
  </si>
  <si>
    <t>Durée en jours</t>
  </si>
  <si>
    <t>Durée en mois</t>
  </si>
  <si>
    <t>Doctorat pertinent</t>
  </si>
  <si>
    <t>Master pertinent</t>
  </si>
  <si>
    <t>Participation à des cours, congrès ou formations en qualité d’auditeur</t>
  </si>
  <si>
    <t>Participation à des congrès, colloques ou cours pertinents en qualité d’orateur, co-orateur ou formateur</t>
  </si>
  <si>
    <t>Total activité de formation et professionnelle (max. 12 points)</t>
  </si>
  <si>
    <t>ENTRETIEN (max 20 points)</t>
  </si>
  <si>
    <t>ACTIVITÉ SCIENTIFIQUE (max. 8 points)</t>
  </si>
  <si>
    <t>ACTIVITÉ FORMATlVE ET PROFESSIONNELLE (max. 10 points)</t>
  </si>
  <si>
    <r>
      <t>Contrat de collaboration coordonnée (co.co.co) – 1,00 point par année</t>
    </r>
    <r>
      <rPr>
        <b/>
        <sz val="10"/>
        <rFont val="Arial"/>
        <family val="2"/>
      </rPr>
      <t xml:space="preserve"> </t>
    </r>
  </si>
  <si>
    <r>
      <t>Bourse de recherche – 1,00 point par année</t>
    </r>
    <r>
      <rPr>
        <b/>
        <sz val="10"/>
        <rFont val="Arial"/>
        <family val="2"/>
      </rPr>
      <t xml:space="preserve"> </t>
    </r>
  </si>
  <si>
    <t>Mission indépendante (profession libérale) – 1,00 point par année</t>
  </si>
  <si>
    <t>École de spécialisation pertinente et/ou équivalente</t>
  </si>
  <si>
    <t>Autre Doctorat</t>
  </si>
  <si>
    <r>
      <t>Séjour d’étude dans un institut national dans la discipline concernée</t>
    </r>
    <r>
      <rPr>
        <b/>
        <sz val="10"/>
        <rFont val="Arial"/>
        <family val="2"/>
      </rPr>
      <t xml:space="preserve"> (0,3 point par année)</t>
    </r>
  </si>
  <si>
    <r>
      <t xml:space="preserve">Stage post-spécialisation dans des structures internationales </t>
    </r>
    <r>
      <rPr>
        <b/>
        <sz val="10"/>
        <rFont val="Arial"/>
        <family val="2"/>
      </rPr>
      <t xml:space="preserve"> (0,6 point par année)</t>
    </r>
  </si>
  <si>
    <r>
      <t xml:space="preserve">Bourse d’étude pertinente </t>
    </r>
    <r>
      <rPr>
        <b/>
        <sz val="10"/>
        <rFont val="Arial"/>
        <family val="2"/>
      </rPr>
      <t xml:space="preserve"> (0,6 point par année)</t>
    </r>
  </si>
  <si>
    <t>par chacun</t>
  </si>
  <si>
    <t>QUESTIONS</t>
  </si>
  <si>
    <t>Total points entretien (max. 20 points)</t>
  </si>
  <si>
    <t>RÉCAPITULATIF DES POINTS ATTRIBUÉS</t>
  </si>
  <si>
    <t>Note par question</t>
  </si>
  <si>
    <t>Note du candidat</t>
  </si>
  <si>
    <t>Curriculum formatif et professionnel (max. 20 points)</t>
  </si>
  <si>
    <t>Entretien (max. 20 points)</t>
  </si>
  <si>
    <t>TOTAL GÉNÉRAL</t>
  </si>
  <si>
    <t>Nombre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</si>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</sst>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4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DotDot">
        <color indexed="64"/>
      </left>
      <right/>
      <top style="dashDotDot">
        <color indexed="64"/>
      </top>
      <bottom style="dashDotDot">
        <color indexed="64"/>
      </bottom>
      <diagonal/>
    </border>
    <border>
      <left/>
      <right/>
      <top style="dashDotDot">
        <color indexed="64"/>
      </top>
      <bottom style="dashDotDot">
        <color indexed="64"/>
      </bottom>
      <diagonal/>
    </border>
    <border>
      <left/>
      <right style="dashDotDot">
        <color indexed="64"/>
      </right>
      <top style="dashDotDot">
        <color indexed="64"/>
      </top>
      <bottom style="dashDotDot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0" fontId="2" fillId="0" borderId="0" xfId="0" applyFont="1"/>
    <xf numFmtId="164" fontId="4" fillId="0" borderId="0" xfId="0" applyNumberFormat="1" applyFont="1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 applyAlignment="1">
      <alignment horizontal="centerContinuous" vertical="center" wrapText="1"/>
    </xf>
    <xf numFmtId="164" fontId="0" fillId="0" borderId="1" xfId="0" applyNumberFormat="1" applyBorder="1"/>
    <xf numFmtId="14" fontId="0" fillId="0" borderId="0" xfId="0" applyNumberFormat="1" applyAlignment="1">
      <alignment horizontal="center"/>
    </xf>
    <xf numFmtId="14" fontId="0" fillId="0" borderId="0" xfId="0" applyNumberFormat="1"/>
    <xf numFmtId="165" fontId="7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164" fontId="5" fillId="2" borderId="2" xfId="0" applyNumberFormat="1" applyFont="1" applyFill="1" applyBorder="1"/>
    <xf numFmtId="14" fontId="9" fillId="0" borderId="0" xfId="0" applyNumberFormat="1" applyFont="1" applyAlignment="1">
      <alignment horizontal="right"/>
    </xf>
    <xf numFmtId="14" fontId="10" fillId="0" borderId="0" xfId="0" applyNumberFormat="1" applyFont="1" applyAlignment="1">
      <alignment horizontal="centerContinuous"/>
    </xf>
    <xf numFmtId="0" fontId="4" fillId="0" borderId="0" xfId="0" applyFont="1"/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0" fontId="12" fillId="0" borderId="0" xfId="0" applyFont="1" applyAlignment="1">
      <alignment horizontal="right"/>
    </xf>
    <xf numFmtId="164" fontId="10" fillId="0" borderId="0" xfId="0" applyNumberFormat="1" applyFont="1"/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textRotation="90" wrapText="1"/>
    </xf>
    <xf numFmtId="0" fontId="0" fillId="3" borderId="1" xfId="0" applyFill="1" applyBorder="1"/>
    <xf numFmtId="0" fontId="13" fillId="0" borderId="4" xfId="0" applyFont="1" applyBorder="1" applyAlignment="1">
      <alignment horizontal="center" vertical="center" textRotation="90" wrapText="1"/>
    </xf>
    <xf numFmtId="164" fontId="13" fillId="0" borderId="4" xfId="0" applyNumberFormat="1" applyFont="1" applyBorder="1" applyAlignment="1">
      <alignment horizontal="center" vertical="center" textRotation="90" wrapText="1"/>
    </xf>
    <xf numFmtId="14" fontId="1" fillId="0" borderId="0" xfId="0" applyNumberFormat="1" applyFont="1"/>
    <xf numFmtId="165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right" vertical="center"/>
    </xf>
    <xf numFmtId="164" fontId="11" fillId="0" borderId="0" xfId="0" applyNumberFormat="1" applyFont="1" applyAlignment="1">
      <alignment horizontal="centerContinuous"/>
    </xf>
    <xf numFmtId="0" fontId="11" fillId="0" borderId="0" xfId="0" applyFont="1"/>
    <xf numFmtId="164" fontId="4" fillId="4" borderId="2" xfId="0" applyNumberFormat="1" applyFont="1" applyFill="1" applyBorder="1" applyAlignment="1">
      <alignment horizontal="right"/>
    </xf>
    <xf numFmtId="164" fontId="4" fillId="4" borderId="5" xfId="0" applyNumberFormat="1" applyFont="1" applyFill="1" applyBorder="1" applyAlignment="1">
      <alignment horizontal="right"/>
    </xf>
    <xf numFmtId="164" fontId="2" fillId="5" borderId="3" xfId="0" applyNumberFormat="1" applyFont="1" applyFill="1" applyBorder="1" applyAlignment="1">
      <alignment horizontal="right"/>
    </xf>
    <xf numFmtId="0" fontId="5" fillId="3" borderId="0" xfId="0" applyFont="1" applyFill="1"/>
    <xf numFmtId="14" fontId="1" fillId="3" borderId="1" xfId="0" applyNumberFormat="1" applyFont="1" applyFill="1" applyBorder="1"/>
    <xf numFmtId="165" fontId="8" fillId="0" borderId="1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Continuous" wrapText="1"/>
    </xf>
    <xf numFmtId="0" fontId="7" fillId="0" borderId="7" xfId="0" applyFont="1" applyBorder="1" applyAlignment="1">
      <alignment horizontal="center"/>
    </xf>
    <xf numFmtId="165" fontId="1" fillId="0" borderId="0" xfId="0" applyNumberFormat="1" applyFont="1" applyAlignment="1">
      <alignment horizontal="right" vertical="center"/>
    </xf>
    <xf numFmtId="0" fontId="11" fillId="0" borderId="0" xfId="0" applyFont="1" applyAlignment="1">
      <alignment wrapText="1"/>
    </xf>
    <xf numFmtId="2" fontId="1" fillId="0" borderId="8" xfId="0" applyNumberFormat="1" applyFont="1" applyBorder="1"/>
    <xf numFmtId="164" fontId="4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2" fontId="13" fillId="0" borderId="6" xfId="0" applyNumberFormat="1" applyFont="1" applyBorder="1" applyAlignment="1">
      <alignment vertical="center" wrapText="1"/>
    </xf>
    <xf numFmtId="2" fontId="13" fillId="0" borderId="8" xfId="0" applyNumberFormat="1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center" vertical="center"/>
    </xf>
    <xf numFmtId="164" fontId="10" fillId="5" borderId="0" xfId="0" applyNumberFormat="1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/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0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/>
    <xf numFmtId="0" fontId="11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13" fillId="6" borderId="0" xfId="0" applyFont="1" applyFill="1"/>
    <xf numFmtId="0" fontId="7" fillId="6" borderId="0" xfId="0" applyFont="1" applyFill="1"/>
    <xf numFmtId="0" fontId="13" fillId="6" borderId="10" xfId="0" applyFont="1" applyFill="1" applyBorder="1" applyAlignment="1">
      <alignment horizontal="left" vertical="center"/>
    </xf>
    <xf numFmtId="0" fontId="13" fillId="6" borderId="11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12" xfId="0" applyFont="1" applyFill="1" applyBorder="1"/>
    <xf numFmtId="0" fontId="0" fillId="0" borderId="13" xfId="0" applyBorder="1"/>
    <xf numFmtId="0" fontId="0" fillId="0" borderId="14" xfId="0" applyBorder="1"/>
    <xf numFmtId="0" fontId="5" fillId="3" borderId="0" xfId="0" applyFont="1" applyFill="1"/>
    <xf numFmtId="0" fontId="6" fillId="3" borderId="0" xfId="0" applyFont="1" applyFill="1"/>
    <xf numFmtId="0" fontId="0" fillId="3" borderId="0" xfId="0" applyFill="1"/>
    <xf numFmtId="0" fontId="1" fillId="0" borderId="0" xfId="0" applyFont="1"/>
    <xf numFmtId="0" fontId="1" fillId="0" borderId="0" xfId="0" applyFont="1" applyAlignment="1">
      <alignment horizontal="left"/>
    </xf>
    <xf numFmtId="0" fontId="11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7" xfId="0" applyBorder="1"/>
    <xf numFmtId="0" fontId="11" fillId="0" borderId="6" xfId="0" applyFont="1" applyBorder="1"/>
    <xf numFmtId="0" fontId="11" fillId="0" borderId="7" xfId="0" applyFont="1" applyBorder="1" applyAlignment="1">
      <alignment horizontal="left"/>
    </xf>
    <xf numFmtId="0" fontId="9" fillId="0" borderId="0" xfId="0" applyFont="1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2" fontId="13" fillId="0" borderId="6" xfId="0" applyNumberFormat="1" applyFont="1" applyBorder="1" applyAlignment="1">
      <alignment horizontal="center" vertical="center"/>
    </xf>
    <xf numFmtId="2" fontId="13" fillId="0" borderId="8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0" fillId="0" borderId="0" xfId="0" applyNumberFormat="1" applyBorder="1"/>
    <xf numFmtId="0" fontId="1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7" borderId="0" xfId="0" applyFill="1"/>
    <xf numFmtId="164" fontId="5" fillId="0" borderId="0" xfId="0" applyNumberFormat="1" applyFont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0"/>
  <sheetViews>
    <sheetView tabSelected="1" topLeftCell="A32" zoomScale="150" zoomScaleNormal="90" workbookViewId="0">
      <selection activeCell="C42" sqref="C42"/>
    </sheetView>
  </sheetViews>
  <sheetFormatPr baseColWidth="10" defaultColWidth="8.83203125" defaultRowHeight="14" x14ac:dyDescent="0.15"/>
  <cols>
    <col min="1" max="1" width="4.6640625" customWidth="1"/>
    <col min="2" max="2" width="16.33203125" customWidth="1"/>
    <col min="3" max="3" width="21.6640625" customWidth="1"/>
    <col min="4" max="4" width="14.5" style="5" customWidth="1"/>
    <col min="5" max="5" width="11.1640625" customWidth="1"/>
    <col min="6" max="6" width="11.33203125" customWidth="1"/>
    <col min="7" max="7" width="10.83203125" style="3" customWidth="1"/>
    <col min="8" max="8" width="6.33203125" style="4" customWidth="1"/>
    <col min="9" max="10" width="10.1640625" bestFit="1" customWidth="1"/>
  </cols>
  <sheetData>
    <row r="1" spans="1:10" ht="29.25" customHeight="1" x14ac:dyDescent="0.2">
      <c r="A1" s="1" t="s">
        <v>8</v>
      </c>
      <c r="B1" s="2"/>
      <c r="C1" s="73"/>
      <c r="D1" s="74"/>
      <c r="E1" s="75"/>
    </row>
    <row r="2" spans="1:10" ht="29.25" customHeight="1" x14ac:dyDescent="0.15">
      <c r="A2" s="76" t="s">
        <v>9</v>
      </c>
      <c r="B2" s="77"/>
      <c r="C2" s="78"/>
      <c r="D2" s="33" t="s">
        <v>10</v>
      </c>
    </row>
    <row r="3" spans="1:10" ht="12.75" customHeight="1" x14ac:dyDescent="0.15">
      <c r="A3" s="79"/>
      <c r="B3" s="79"/>
      <c r="C3" s="79"/>
      <c r="D3" s="80"/>
      <c r="E3" s="80"/>
    </row>
    <row r="4" spans="1:10" ht="18" customHeight="1" x14ac:dyDescent="0.15">
      <c r="A4" s="71" t="s">
        <v>11</v>
      </c>
      <c r="B4" s="72"/>
      <c r="C4" s="72"/>
      <c r="D4" s="72"/>
      <c r="E4" s="72"/>
      <c r="F4" s="72"/>
      <c r="G4" s="72"/>
      <c r="H4" s="72"/>
    </row>
    <row r="5" spans="1:10" ht="10.5" customHeight="1" thickBot="1" x14ac:dyDescent="0.2">
      <c r="A5" s="1"/>
      <c r="B5" s="1"/>
      <c r="C5" s="1"/>
      <c r="D5" s="37"/>
      <c r="E5" s="37"/>
    </row>
    <row r="6" spans="1:10" ht="20.25" customHeight="1" thickBot="1" x14ac:dyDescent="0.2">
      <c r="A6" s="67" t="s">
        <v>22</v>
      </c>
      <c r="B6" s="53"/>
      <c r="C6" s="53"/>
      <c r="D6" s="53"/>
      <c r="E6" s="53"/>
      <c r="F6" s="40" t="s">
        <v>0</v>
      </c>
      <c r="G6" s="12">
        <v>0</v>
      </c>
      <c r="I6" s="9"/>
      <c r="J6" s="8"/>
    </row>
    <row r="7" spans="1:10" x14ac:dyDescent="0.15">
      <c r="B7" s="9"/>
      <c r="D7" s="8"/>
      <c r="F7" s="10"/>
      <c r="G7" s="11"/>
      <c r="J7" s="8"/>
    </row>
    <row r="8" spans="1:10" ht="10.5" customHeight="1" x14ac:dyDescent="0.15">
      <c r="F8" s="10"/>
      <c r="G8" s="11"/>
      <c r="J8" s="8"/>
    </row>
    <row r="9" spans="1:10" ht="49.5" customHeight="1" x14ac:dyDescent="0.15">
      <c r="A9" s="69" t="s">
        <v>34</v>
      </c>
      <c r="B9" s="69"/>
      <c r="C9" s="69"/>
      <c r="D9" s="69"/>
      <c r="E9" s="70"/>
      <c r="F9" s="20" t="s">
        <v>20</v>
      </c>
      <c r="G9" s="21" t="s">
        <v>21</v>
      </c>
      <c r="J9" s="4"/>
    </row>
    <row r="10" spans="1:10" ht="18" customHeight="1" x14ac:dyDescent="0.15">
      <c r="A10" s="81" t="s">
        <v>13</v>
      </c>
      <c r="B10" s="82"/>
      <c r="C10" s="82"/>
      <c r="D10" s="39" t="s">
        <v>14</v>
      </c>
      <c r="E10" s="42">
        <v>0.8</v>
      </c>
      <c r="F10" s="22">
        <v>0</v>
      </c>
      <c r="G10" s="7">
        <f>F10*E10</f>
        <v>0</v>
      </c>
      <c r="J10" s="4"/>
    </row>
    <row r="11" spans="1:10" ht="18" customHeight="1" x14ac:dyDescent="0.15">
      <c r="A11" s="81" t="s">
        <v>15</v>
      </c>
      <c r="B11" s="82"/>
      <c r="C11" s="82"/>
      <c r="D11" s="39" t="s">
        <v>14</v>
      </c>
      <c r="E11" s="42">
        <v>0.4</v>
      </c>
      <c r="F11" s="22">
        <v>0</v>
      </c>
      <c r="G11" s="7">
        <f t="shared" ref="G11:G16" si="0">F11*E11</f>
        <v>0</v>
      </c>
      <c r="J11" s="4"/>
    </row>
    <row r="12" spans="1:10" ht="18" customHeight="1" x14ac:dyDescent="0.15">
      <c r="A12" s="81" t="s">
        <v>16</v>
      </c>
      <c r="B12" s="85"/>
      <c r="C12" s="85"/>
      <c r="D12" s="39" t="s">
        <v>14</v>
      </c>
      <c r="E12" s="42">
        <v>0.3</v>
      </c>
      <c r="F12" s="22">
        <v>0</v>
      </c>
      <c r="G12" s="7">
        <f t="shared" si="0"/>
        <v>0</v>
      </c>
      <c r="J12" s="4"/>
    </row>
    <row r="13" spans="1:10" ht="18" customHeight="1" x14ac:dyDescent="0.15">
      <c r="A13" s="81" t="s">
        <v>17</v>
      </c>
      <c r="B13" s="85"/>
      <c r="C13" s="85"/>
      <c r="D13" s="39" t="s">
        <v>14</v>
      </c>
      <c r="E13" s="42">
        <v>0.2</v>
      </c>
      <c r="F13" s="22">
        <v>0</v>
      </c>
      <c r="G13" s="7">
        <f t="shared" si="0"/>
        <v>0</v>
      </c>
      <c r="J13" s="4"/>
    </row>
    <row r="14" spans="1:10" ht="18" customHeight="1" x14ac:dyDescent="0.15">
      <c r="A14" s="84" t="s">
        <v>18</v>
      </c>
      <c r="B14" s="83"/>
      <c r="C14" s="83"/>
      <c r="D14" s="39" t="s">
        <v>14</v>
      </c>
      <c r="E14" s="42">
        <v>0.1</v>
      </c>
      <c r="F14" s="22">
        <v>0</v>
      </c>
      <c r="G14" s="7">
        <f t="shared" si="0"/>
        <v>0</v>
      </c>
      <c r="J14" s="4"/>
    </row>
    <row r="15" spans="1:10" ht="19.5" customHeight="1" x14ac:dyDescent="0.15">
      <c r="A15" s="84" t="s">
        <v>19</v>
      </c>
      <c r="B15" s="83"/>
      <c r="C15" s="83"/>
      <c r="D15" s="39" t="s">
        <v>14</v>
      </c>
      <c r="E15" s="42">
        <v>0</v>
      </c>
      <c r="F15" s="22">
        <v>0</v>
      </c>
      <c r="G15" s="7">
        <f t="shared" si="0"/>
        <v>0</v>
      </c>
      <c r="J15" s="4"/>
    </row>
    <row r="16" spans="1:10" ht="19.5" customHeight="1" x14ac:dyDescent="0.15">
      <c r="A16" s="84" t="s">
        <v>19</v>
      </c>
      <c r="B16" s="83"/>
      <c r="C16" s="83"/>
      <c r="D16" s="39" t="s">
        <v>14</v>
      </c>
      <c r="E16" s="42">
        <v>0</v>
      </c>
      <c r="F16" s="22">
        <v>0</v>
      </c>
      <c r="G16" s="7">
        <f t="shared" si="0"/>
        <v>0</v>
      </c>
      <c r="J16" s="4"/>
    </row>
    <row r="17" spans="1:10" x14ac:dyDescent="0.15">
      <c r="A17" s="53"/>
      <c r="B17" s="53"/>
      <c r="C17" s="53"/>
      <c r="D17" s="53"/>
      <c r="F17" s="4"/>
      <c r="G17" s="43">
        <f>SUM(G10:G16)</f>
        <v>0</v>
      </c>
      <c r="J17" s="4"/>
    </row>
    <row r="18" spans="1:10" ht="10.5" customHeight="1" x14ac:dyDescent="0.15">
      <c r="A18" s="53"/>
      <c r="B18" s="53"/>
      <c r="C18" s="53"/>
      <c r="D18" s="53"/>
      <c r="J18" s="4"/>
    </row>
    <row r="19" spans="1:10" ht="15" thickBot="1" x14ac:dyDescent="0.2">
      <c r="A19" s="53"/>
      <c r="B19" s="53"/>
      <c r="C19" s="53"/>
      <c r="D19" s="53"/>
      <c r="J19" s="4"/>
    </row>
    <row r="20" spans="1:10" ht="28.5" customHeight="1" thickTop="1" thickBot="1" x14ac:dyDescent="0.25">
      <c r="C20" s="13"/>
      <c r="D20" s="38" t="s">
        <v>12</v>
      </c>
      <c r="E20" s="14"/>
      <c r="F20" s="40" t="s">
        <v>1</v>
      </c>
      <c r="G20" s="17">
        <f>G17</f>
        <v>0</v>
      </c>
      <c r="J20" s="4"/>
    </row>
    <row r="21" spans="1:10" ht="15" thickTop="1" x14ac:dyDescent="0.15">
      <c r="B21" s="9"/>
      <c r="D21" s="8"/>
      <c r="F21" s="10"/>
      <c r="G21" s="11"/>
      <c r="J21" s="8"/>
    </row>
    <row r="22" spans="1:10" ht="21" customHeight="1" x14ac:dyDescent="0.15">
      <c r="A22" s="67" t="s">
        <v>35</v>
      </c>
      <c r="B22" s="67"/>
      <c r="C22" s="67"/>
      <c r="D22" s="68"/>
      <c r="E22" s="53"/>
    </row>
    <row r="23" spans="1:10" ht="55.5" customHeight="1" x14ac:dyDescent="0.15">
      <c r="A23" s="99" t="s">
        <v>23</v>
      </c>
      <c r="B23" s="100"/>
      <c r="C23" s="100"/>
      <c r="D23" s="6" t="s">
        <v>24</v>
      </c>
      <c r="E23" s="6" t="s">
        <v>25</v>
      </c>
      <c r="F23" s="23" t="s">
        <v>26</v>
      </c>
      <c r="G23" s="24" t="s">
        <v>27</v>
      </c>
      <c r="H23" s="24" t="s">
        <v>21</v>
      </c>
      <c r="J23" s="4"/>
    </row>
    <row r="24" spans="1:10" ht="13" x14ac:dyDescent="0.15">
      <c r="A24" s="65"/>
      <c r="B24" s="65"/>
      <c r="C24" s="66"/>
      <c r="D24" s="34"/>
      <c r="E24" s="34"/>
      <c r="F24" s="35">
        <f>DAYS360(D24,E24)</f>
        <v>0</v>
      </c>
      <c r="G24" s="36">
        <f>ROUND(F24/30,0)</f>
        <v>0</v>
      </c>
      <c r="H24" s="7">
        <f>ROUND(1.2/12*G24,3)</f>
        <v>0</v>
      </c>
      <c r="J24" s="4"/>
    </row>
    <row r="25" spans="1:10" ht="13" x14ac:dyDescent="0.15">
      <c r="A25" s="65"/>
      <c r="B25" s="65"/>
      <c r="C25" s="66"/>
      <c r="D25" s="34"/>
      <c r="E25" s="34"/>
      <c r="F25" s="35">
        <f>DAYS360(D25,E25)</f>
        <v>0</v>
      </c>
      <c r="G25" s="36">
        <f>ROUND(F25/30,0)</f>
        <v>0</v>
      </c>
      <c r="H25" s="7">
        <f>ROUND(1.2/12*G25,3)</f>
        <v>0</v>
      </c>
      <c r="J25" s="4"/>
    </row>
    <row r="26" spans="1:10" ht="13" x14ac:dyDescent="0.15">
      <c r="A26" s="65"/>
      <c r="B26" s="65"/>
      <c r="C26" s="66"/>
      <c r="D26" s="34"/>
      <c r="E26" s="34"/>
      <c r="F26" s="35">
        <f>DAYS360(D26,E26)</f>
        <v>0</v>
      </c>
      <c r="G26" s="36">
        <f>ROUND(F26/30,0)</f>
        <v>0</v>
      </c>
      <c r="H26" s="7">
        <f>ROUND(1.2/12*G26,3)</f>
        <v>0</v>
      </c>
      <c r="J26" s="4"/>
    </row>
    <row r="27" spans="1:10" ht="13" x14ac:dyDescent="0.15">
      <c r="A27" s="65"/>
      <c r="B27" s="65"/>
      <c r="C27" s="66"/>
      <c r="D27" s="34"/>
      <c r="E27" s="34"/>
      <c r="F27" s="35">
        <f>DAYS360(D27,E27)</f>
        <v>0</v>
      </c>
      <c r="G27" s="36">
        <f>ROUND(F27/30,0)</f>
        <v>0</v>
      </c>
      <c r="H27" s="7">
        <f>ROUND(1.2/12*G27,3)</f>
        <v>0</v>
      </c>
      <c r="J27" s="4"/>
    </row>
    <row r="28" spans="1:10" ht="13" x14ac:dyDescent="0.15">
      <c r="A28" s="16"/>
      <c r="B28" s="16"/>
      <c r="C28" s="16"/>
      <c r="D28" s="25"/>
      <c r="E28" s="44" t="s">
        <v>3</v>
      </c>
      <c r="F28" s="45">
        <f>SUM(G24:G27)</f>
        <v>0</v>
      </c>
      <c r="G28" s="45">
        <f>SUM(H24:H27)</f>
        <v>0</v>
      </c>
      <c r="H28" s="45">
        <f>SUM(H24:H27)</f>
        <v>0</v>
      </c>
      <c r="J28" s="4"/>
    </row>
    <row r="29" spans="1:10" ht="13" x14ac:dyDescent="0.15">
      <c r="A29" s="16"/>
      <c r="B29" s="16"/>
      <c r="C29" s="16"/>
      <c r="D29" s="25"/>
      <c r="E29" s="102"/>
      <c r="G29" s="4"/>
      <c r="H29"/>
      <c r="J29" s="4"/>
    </row>
    <row r="30" spans="1:10" ht="55.5" customHeight="1" x14ac:dyDescent="0.15">
      <c r="A30" s="99" t="s">
        <v>36</v>
      </c>
      <c r="B30" s="100"/>
      <c r="C30" s="100"/>
      <c r="D30" s="6" t="s">
        <v>24</v>
      </c>
      <c r="E30" s="6" t="s">
        <v>25</v>
      </c>
      <c r="F30" s="23" t="s">
        <v>26</v>
      </c>
      <c r="G30" s="24" t="s">
        <v>27</v>
      </c>
      <c r="H30" s="24" t="s">
        <v>21</v>
      </c>
      <c r="J30" s="4"/>
    </row>
    <row r="31" spans="1:10" ht="13" x14ac:dyDescent="0.15">
      <c r="A31" s="65"/>
      <c r="B31" s="65"/>
      <c r="C31" s="66"/>
      <c r="D31" s="34"/>
      <c r="E31" s="34"/>
      <c r="F31" s="35">
        <f>DAYS360(D31,E31)</f>
        <v>0</v>
      </c>
      <c r="G31" s="36">
        <f>ROUND(F31/30,0)</f>
        <v>0</v>
      </c>
      <c r="H31" s="7">
        <f>ROUND(1.2/12*G31,3)</f>
        <v>0</v>
      </c>
      <c r="J31" s="4"/>
    </row>
    <row r="32" spans="1:10" ht="13" x14ac:dyDescent="0.15">
      <c r="A32" s="65"/>
      <c r="B32" s="65"/>
      <c r="C32" s="66"/>
      <c r="D32" s="34"/>
      <c r="E32" s="34"/>
      <c r="F32" s="35">
        <f>DAYS360(D32,E32)</f>
        <v>0</v>
      </c>
      <c r="G32" s="36">
        <f>ROUND(F32/30,0)</f>
        <v>0</v>
      </c>
      <c r="H32" s="7">
        <f>ROUND(1.2/12*G32,3)</f>
        <v>0</v>
      </c>
      <c r="J32" s="4"/>
    </row>
    <row r="33" spans="1:10" ht="13" x14ac:dyDescent="0.15">
      <c r="A33" s="65"/>
      <c r="B33" s="65"/>
      <c r="C33" s="66"/>
      <c r="D33" s="34"/>
      <c r="E33" s="34"/>
      <c r="F33" s="35">
        <f>DAYS360(D33,E33)</f>
        <v>0</v>
      </c>
      <c r="G33" s="36">
        <f>ROUND(F33/30,0)</f>
        <v>0</v>
      </c>
      <c r="H33" s="7">
        <f>ROUND(1.2/12*G33,3)</f>
        <v>0</v>
      </c>
      <c r="J33" s="4"/>
    </row>
    <row r="34" spans="1:10" ht="13" x14ac:dyDescent="0.15">
      <c r="A34" s="65"/>
      <c r="B34" s="65"/>
      <c r="C34" s="66"/>
      <c r="D34" s="34"/>
      <c r="E34" s="34"/>
      <c r="F34" s="35">
        <f>DAYS360(D34,E34)</f>
        <v>0</v>
      </c>
      <c r="G34" s="36">
        <f>ROUND(F34/30,0)</f>
        <v>0</v>
      </c>
      <c r="H34" s="7">
        <f>ROUND(1.2/12*G34,3)</f>
        <v>0</v>
      </c>
      <c r="J34" s="4"/>
    </row>
    <row r="35" spans="1:10" ht="13" x14ac:dyDescent="0.15">
      <c r="A35" s="16"/>
      <c r="B35" s="16"/>
      <c r="C35" s="16"/>
      <c r="D35" s="25"/>
      <c r="E35" s="44" t="s">
        <v>3</v>
      </c>
      <c r="F35" s="45">
        <f>SUM(G31:G34)</f>
        <v>0</v>
      </c>
      <c r="G35" s="45">
        <f>SUM(H31:H34)</f>
        <v>0</v>
      </c>
      <c r="H35" s="45">
        <f>SUM(H31:H34)</f>
        <v>0</v>
      </c>
      <c r="J35" s="4"/>
    </row>
    <row r="36" spans="1:10" ht="13" x14ac:dyDescent="0.15">
      <c r="A36" s="16"/>
      <c r="B36" s="16"/>
      <c r="C36" s="16"/>
      <c r="D36" s="25"/>
      <c r="E36" s="25"/>
      <c r="F36" s="26"/>
      <c r="G36" s="27"/>
      <c r="J36" s="4"/>
    </row>
    <row r="37" spans="1:10" ht="55.5" customHeight="1" x14ac:dyDescent="0.15">
      <c r="A37" s="99" t="s">
        <v>37</v>
      </c>
      <c r="B37" s="100"/>
      <c r="C37" s="100"/>
      <c r="D37" s="6" t="s">
        <v>24</v>
      </c>
      <c r="E37" s="6" t="s">
        <v>25</v>
      </c>
      <c r="F37" s="23" t="s">
        <v>26</v>
      </c>
      <c r="G37" s="24" t="s">
        <v>27</v>
      </c>
      <c r="H37" s="24" t="s">
        <v>21</v>
      </c>
      <c r="J37" s="4"/>
    </row>
    <row r="38" spans="1:10" ht="13" x14ac:dyDescent="0.15">
      <c r="A38" s="65"/>
      <c r="B38" s="65"/>
      <c r="C38" s="66"/>
      <c r="D38" s="34"/>
      <c r="E38" s="34"/>
      <c r="F38" s="35">
        <f>DAYS360(D38,E38)</f>
        <v>0</v>
      </c>
      <c r="G38" s="36">
        <f>ROUND(F38/30,0)</f>
        <v>0</v>
      </c>
      <c r="H38" s="7">
        <f>ROUND(1.2/12*G38,3)</f>
        <v>0</v>
      </c>
      <c r="J38" s="4"/>
    </row>
    <row r="39" spans="1:10" ht="13" x14ac:dyDescent="0.15">
      <c r="A39" s="65"/>
      <c r="B39" s="65"/>
      <c r="C39" s="66"/>
      <c r="D39" s="34"/>
      <c r="E39" s="34"/>
      <c r="F39" s="35">
        <f>DAYS360(D39,E39)</f>
        <v>0</v>
      </c>
      <c r="G39" s="36">
        <f>ROUND(F39/30,0)</f>
        <v>0</v>
      </c>
      <c r="H39" s="7">
        <f>ROUND(1.2/12*G39,3)</f>
        <v>0</v>
      </c>
      <c r="J39" s="4"/>
    </row>
    <row r="40" spans="1:10" ht="13" x14ac:dyDescent="0.15">
      <c r="A40" s="65"/>
      <c r="B40" s="65"/>
      <c r="C40" s="66"/>
      <c r="D40" s="34"/>
      <c r="E40" s="34"/>
      <c r="F40" s="35">
        <f>DAYS360(D40,E40)</f>
        <v>0</v>
      </c>
      <c r="G40" s="36">
        <f>ROUND(F40/30,0)</f>
        <v>0</v>
      </c>
      <c r="H40" s="7">
        <f>ROUND(1.2/12*G40,3)</f>
        <v>0</v>
      </c>
      <c r="J40" s="4"/>
    </row>
    <row r="41" spans="1:10" ht="13" x14ac:dyDescent="0.15">
      <c r="A41" s="65"/>
      <c r="B41" s="65"/>
      <c r="C41" s="66"/>
      <c r="D41" s="34"/>
      <c r="E41" s="34"/>
      <c r="F41" s="35">
        <f>DAYS360(D41,E41)</f>
        <v>0</v>
      </c>
      <c r="G41" s="36">
        <f>ROUND(F41/30,0)</f>
        <v>0</v>
      </c>
      <c r="H41" s="7">
        <f>ROUND(1.2/12*G41,3)</f>
        <v>0</v>
      </c>
      <c r="J41" s="4"/>
    </row>
    <row r="42" spans="1:10" ht="13" x14ac:dyDescent="0.15">
      <c r="A42" s="16"/>
      <c r="B42" s="16"/>
      <c r="C42" s="16"/>
      <c r="D42" s="25"/>
      <c r="E42" s="44" t="s">
        <v>3</v>
      </c>
      <c r="F42" s="45">
        <f>SUM(G38:G41)</f>
        <v>0</v>
      </c>
      <c r="G42" s="45">
        <f>SUM(H38:H41)</f>
        <v>0</v>
      </c>
      <c r="H42" s="45">
        <f>SUM(H38:H41)</f>
        <v>0</v>
      </c>
      <c r="J42" s="4"/>
    </row>
    <row r="43" spans="1:10" ht="13" x14ac:dyDescent="0.15">
      <c r="A43" s="16"/>
      <c r="B43" s="16"/>
      <c r="C43" s="16"/>
      <c r="D43" s="25"/>
      <c r="E43" s="25"/>
      <c r="F43" s="26"/>
      <c r="G43" s="27"/>
      <c r="H43" s="96"/>
      <c r="J43" s="4"/>
    </row>
    <row r="44" spans="1:10" ht="55.5" customHeight="1" x14ac:dyDescent="0.15">
      <c r="A44" s="99" t="s">
        <v>38</v>
      </c>
      <c r="B44" s="100"/>
      <c r="C44" s="100"/>
      <c r="D44" s="6" t="s">
        <v>24</v>
      </c>
      <c r="E44" s="6" t="s">
        <v>25</v>
      </c>
      <c r="F44" s="23" t="s">
        <v>26</v>
      </c>
      <c r="G44" s="24" t="s">
        <v>27</v>
      </c>
      <c r="H44" s="24" t="s">
        <v>21</v>
      </c>
      <c r="J44" s="4"/>
    </row>
    <row r="45" spans="1:10" ht="13" x14ac:dyDescent="0.15">
      <c r="A45" s="65"/>
      <c r="B45" s="65"/>
      <c r="C45" s="66"/>
      <c r="D45" s="34"/>
      <c r="E45" s="34"/>
      <c r="F45" s="35">
        <f>DAYS360(D45,E45)</f>
        <v>0</v>
      </c>
      <c r="G45" s="36">
        <f>ROUND(F45/30,0)</f>
        <v>0</v>
      </c>
      <c r="H45" s="7">
        <f>ROUND(1.2/12*G45,3)</f>
        <v>0</v>
      </c>
      <c r="J45" s="4"/>
    </row>
    <row r="46" spans="1:10" ht="13" x14ac:dyDescent="0.15">
      <c r="A46" s="65"/>
      <c r="B46" s="65"/>
      <c r="C46" s="66"/>
      <c r="D46" s="34"/>
      <c r="E46" s="34"/>
      <c r="F46" s="35">
        <f>DAYS360(D46,E46)</f>
        <v>0</v>
      </c>
      <c r="G46" s="36">
        <f>ROUND(F46/30,0)</f>
        <v>0</v>
      </c>
      <c r="H46" s="7">
        <f>ROUND(1.2/12*G46,3)</f>
        <v>0</v>
      </c>
      <c r="J46" s="4"/>
    </row>
    <row r="47" spans="1:10" ht="13" x14ac:dyDescent="0.15">
      <c r="A47" s="65"/>
      <c r="B47" s="65"/>
      <c r="C47" s="66"/>
      <c r="D47" s="34"/>
      <c r="E47" s="34"/>
      <c r="F47" s="35">
        <f>DAYS360(D47,E47)</f>
        <v>0</v>
      </c>
      <c r="G47" s="36">
        <f>ROUND(F47/30,0)</f>
        <v>0</v>
      </c>
      <c r="H47" s="7">
        <f>ROUND(1.2/12*G47,3)</f>
        <v>0</v>
      </c>
      <c r="J47" s="4"/>
    </row>
    <row r="48" spans="1:10" ht="13" x14ac:dyDescent="0.15">
      <c r="A48" s="65"/>
      <c r="B48" s="65"/>
      <c r="C48" s="66"/>
      <c r="D48" s="34"/>
      <c r="E48" s="34"/>
      <c r="F48" s="35">
        <f>DAYS360(D48,E48)</f>
        <v>0</v>
      </c>
      <c r="G48" s="36">
        <f>ROUND(F48/30,0)</f>
        <v>0</v>
      </c>
      <c r="H48" s="7">
        <f>ROUND(1.2/12*G48,3)</f>
        <v>0</v>
      </c>
      <c r="J48" s="4"/>
    </row>
    <row r="49" spans="1:16" ht="13" x14ac:dyDescent="0.15">
      <c r="A49" s="16"/>
      <c r="B49" s="16"/>
      <c r="C49" s="16"/>
      <c r="D49" s="25"/>
      <c r="E49" s="44" t="s">
        <v>3</v>
      </c>
      <c r="F49" s="45">
        <f>SUM(G45:G48)</f>
        <v>0</v>
      </c>
      <c r="G49" s="45">
        <f>SUM(H45:H48)</f>
        <v>0</v>
      </c>
      <c r="H49" s="45">
        <f>SUM(H45:H48)</f>
        <v>0</v>
      </c>
      <c r="J49" s="4"/>
    </row>
    <row r="50" spans="1:16" ht="13" x14ac:dyDescent="0.15">
      <c r="A50" s="16"/>
      <c r="B50" s="16"/>
      <c r="C50" s="16"/>
      <c r="D50" s="25"/>
      <c r="E50" s="25"/>
      <c r="F50" s="26"/>
      <c r="G50" s="27"/>
      <c r="H50" s="96"/>
      <c r="J50" s="4"/>
    </row>
    <row r="51" spans="1:16" ht="13" x14ac:dyDescent="0.15">
      <c r="A51" s="16"/>
      <c r="B51" s="16"/>
      <c r="C51" s="16"/>
      <c r="D51" s="93" t="s">
        <v>21</v>
      </c>
      <c r="E51" s="93"/>
      <c r="F51" s="48" t="s">
        <v>53</v>
      </c>
      <c r="G51" s="45" t="s">
        <v>54</v>
      </c>
      <c r="H51" s="96"/>
      <c r="J51" s="4"/>
    </row>
    <row r="52" spans="1:16" ht="13" x14ac:dyDescent="0.15">
      <c r="A52" s="63" t="s">
        <v>39</v>
      </c>
      <c r="B52" s="64"/>
      <c r="C52" s="64"/>
      <c r="D52" s="90">
        <v>1.5</v>
      </c>
      <c r="E52" s="91"/>
      <c r="F52" s="103">
        <v>0</v>
      </c>
      <c r="G52" s="95">
        <f>F52*D52</f>
        <v>0</v>
      </c>
      <c r="J52" s="4"/>
    </row>
    <row r="53" spans="1:16" ht="13" x14ac:dyDescent="0.15">
      <c r="A53" s="63" t="s">
        <v>28</v>
      </c>
      <c r="B53" s="64"/>
      <c r="C53" s="64"/>
      <c r="D53" s="90">
        <v>2</v>
      </c>
      <c r="E53" s="91"/>
      <c r="F53" s="103">
        <v>0</v>
      </c>
      <c r="G53" s="95">
        <f t="shared" ref="G53:G57" si="1">F53*D53</f>
        <v>0</v>
      </c>
      <c r="J53" s="4"/>
    </row>
    <row r="54" spans="1:16" ht="13" x14ac:dyDescent="0.15">
      <c r="A54" s="63" t="s">
        <v>29</v>
      </c>
      <c r="B54" s="64"/>
      <c r="C54" s="64"/>
      <c r="D54" s="92">
        <v>0.5</v>
      </c>
      <c r="E54" s="92"/>
      <c r="F54" s="103">
        <v>0</v>
      </c>
      <c r="G54" s="95">
        <f t="shared" si="1"/>
        <v>0</v>
      </c>
      <c r="J54" s="4"/>
    </row>
    <row r="55" spans="1:16" ht="13" x14ac:dyDescent="0.15">
      <c r="A55" s="63" t="s">
        <v>40</v>
      </c>
      <c r="B55" s="64"/>
      <c r="C55" s="64"/>
      <c r="D55" s="92">
        <v>0.75</v>
      </c>
      <c r="E55" s="92"/>
      <c r="F55" s="103">
        <v>0</v>
      </c>
      <c r="G55" s="95">
        <f t="shared" si="1"/>
        <v>0</v>
      </c>
      <c r="J55" s="4"/>
    </row>
    <row r="56" spans="1:16" ht="41" customHeight="1" x14ac:dyDescent="0.15">
      <c r="A56" s="97" t="s">
        <v>31</v>
      </c>
      <c r="B56" s="98"/>
      <c r="C56" s="98"/>
      <c r="D56" s="46">
        <v>0.1</v>
      </c>
      <c r="E56" s="47" t="s">
        <v>44</v>
      </c>
      <c r="F56" s="103">
        <v>0</v>
      </c>
      <c r="G56" s="95">
        <f t="shared" si="1"/>
        <v>0</v>
      </c>
      <c r="J56" s="4"/>
    </row>
    <row r="57" spans="1:16" ht="33" customHeight="1" x14ac:dyDescent="0.15">
      <c r="A57" s="63" t="s">
        <v>30</v>
      </c>
      <c r="B57" s="64"/>
      <c r="C57" s="64"/>
      <c r="D57" s="46">
        <v>0.05</v>
      </c>
      <c r="E57" s="47" t="s">
        <v>44</v>
      </c>
      <c r="F57" s="103">
        <v>0</v>
      </c>
      <c r="G57" s="95">
        <f t="shared" si="1"/>
        <v>0</v>
      </c>
      <c r="J57" s="4"/>
    </row>
    <row r="58" spans="1:16" s="101" customFormat="1" ht="33" customHeight="1" x14ac:dyDescent="0.15">
      <c r="A58" s="16"/>
      <c r="B58" s="16"/>
      <c r="C58" s="16"/>
      <c r="D58" s="25"/>
      <c r="E58" s="25"/>
      <c r="F58" s="104"/>
      <c r="G58" s="45">
        <f>SUM(F52:F57)</f>
        <v>0</v>
      </c>
      <c r="H58" s="16"/>
      <c r="I58" s="16"/>
      <c r="J58" s="16"/>
      <c r="K58" s="25"/>
      <c r="L58" s="25"/>
      <c r="M58" s="26"/>
      <c r="N58" s="27"/>
      <c r="O58" s="96"/>
    </row>
    <row r="59" spans="1:16" s="101" customFormat="1" ht="12" customHeight="1" x14ac:dyDescent="0.15">
      <c r="A59" s="16"/>
      <c r="B59" s="16"/>
      <c r="C59" s="16"/>
      <c r="D59" s="25"/>
      <c r="E59" s="25"/>
      <c r="F59" s="104"/>
      <c r="G59" s="16"/>
      <c r="H59" s="16"/>
      <c r="I59" s="16"/>
      <c r="J59" s="16"/>
      <c r="K59" s="25"/>
      <c r="L59" s="25"/>
      <c r="M59" s="26"/>
      <c r="N59" s="27"/>
      <c r="O59" s="96"/>
    </row>
    <row r="60" spans="1:16" s="101" customFormat="1" ht="33" customHeight="1" x14ac:dyDescent="0.15">
      <c r="A60" s="41"/>
      <c r="B60" s="16"/>
      <c r="C60" s="16"/>
      <c r="D60" s="6" t="s">
        <v>24</v>
      </c>
      <c r="E60" s="6" t="s">
        <v>25</v>
      </c>
      <c r="F60" s="23" t="s">
        <v>26</v>
      </c>
      <c r="G60" s="24" t="s">
        <v>27</v>
      </c>
      <c r="H60" s="24" t="s">
        <v>21</v>
      </c>
      <c r="I60" s="16"/>
      <c r="J60" s="16"/>
      <c r="K60" s="16"/>
      <c r="L60" s="25"/>
      <c r="M60" s="25"/>
      <c r="N60" s="26"/>
      <c r="O60" s="27"/>
      <c r="P60" s="96"/>
    </row>
    <row r="61" spans="1:16" ht="24" customHeight="1" x14ac:dyDescent="0.15">
      <c r="A61" s="88" t="s">
        <v>41</v>
      </c>
      <c r="B61" s="87"/>
      <c r="C61" s="87"/>
      <c r="D61" s="34"/>
      <c r="E61" s="34"/>
      <c r="F61" s="35">
        <f>DAYS360(D61,E61)</f>
        <v>0</v>
      </c>
      <c r="G61" s="36">
        <f>ROUND(F61/30,0)</f>
        <v>0</v>
      </c>
      <c r="H61" s="7">
        <f>ROUND(0.8/12*G61,3)</f>
        <v>0</v>
      </c>
      <c r="J61" s="4"/>
    </row>
    <row r="62" spans="1:16" ht="25.5" customHeight="1" x14ac:dyDescent="0.15">
      <c r="A62" s="88" t="s">
        <v>42</v>
      </c>
      <c r="B62" s="87"/>
      <c r="C62" s="87"/>
      <c r="D62" s="34"/>
      <c r="E62" s="34"/>
      <c r="F62" s="35">
        <f>DAYS360(D62,E62)</f>
        <v>0</v>
      </c>
      <c r="G62" s="36">
        <f>ROUND(F62/30,0)</f>
        <v>0</v>
      </c>
      <c r="H62" s="7">
        <f>ROUND(0.7/12*G62,3)</f>
        <v>0</v>
      </c>
      <c r="J62" s="4"/>
    </row>
    <row r="63" spans="1:16" ht="26.25" customHeight="1" x14ac:dyDescent="0.15">
      <c r="A63" s="88" t="s">
        <v>43</v>
      </c>
      <c r="B63" s="87"/>
      <c r="C63" s="87"/>
      <c r="D63" s="34"/>
      <c r="E63" s="34"/>
      <c r="F63" s="35">
        <f>DAYS360(D63,E63)</f>
        <v>0</v>
      </c>
      <c r="G63" s="36">
        <f>ROUND(F63/30,0)</f>
        <v>0</v>
      </c>
      <c r="H63" s="7">
        <f>ROUND(0.7/12*G63,3)</f>
        <v>0</v>
      </c>
      <c r="J63" s="4"/>
    </row>
    <row r="64" spans="1:16" ht="15" customHeight="1" x14ac:dyDescent="0.15">
      <c r="A64" s="41"/>
      <c r="B64" s="16"/>
      <c r="C64" s="16"/>
      <c r="D64" s="25"/>
      <c r="E64" s="25"/>
      <c r="F64" s="26"/>
      <c r="G64" s="27"/>
      <c r="H64" s="7">
        <f>SUM(H62:H63)</f>
        <v>0</v>
      </c>
      <c r="J64" s="4"/>
    </row>
    <row r="65" spans="1:10" ht="30" customHeight="1" thickBot="1" x14ac:dyDescent="0.2">
      <c r="J65" s="4"/>
    </row>
    <row r="66" spans="1:10" ht="30" customHeight="1" thickTop="1" thickBot="1" x14ac:dyDescent="0.25">
      <c r="C66" s="13"/>
      <c r="D66" s="38" t="s">
        <v>32</v>
      </c>
      <c r="E66" s="14"/>
      <c r="F66" s="40" t="s">
        <v>2</v>
      </c>
      <c r="G66" s="17" t="e">
        <f>H28+H48+H49+G52+G53+G54+G55+G56+G57+#REF!+H64</f>
        <v>#REF!</v>
      </c>
      <c r="J66" s="4"/>
    </row>
    <row r="67" spans="1:10" ht="15" thickTop="1" x14ac:dyDescent="0.15">
      <c r="B67" s="9"/>
      <c r="D67" s="8"/>
      <c r="F67" s="10"/>
      <c r="G67" s="11"/>
      <c r="J67" s="4"/>
    </row>
    <row r="68" spans="1:10" ht="37" customHeight="1" x14ac:dyDescent="0.15">
      <c r="A68" s="86" t="s">
        <v>4</v>
      </c>
      <c r="B68" s="86"/>
      <c r="C68" s="49">
        <f>G7+G21+G67</f>
        <v>0</v>
      </c>
      <c r="J68" s="4"/>
    </row>
    <row r="69" spans="1:10" ht="33.75" customHeight="1" x14ac:dyDescent="0.2">
      <c r="A69" s="18"/>
      <c r="B69" s="18"/>
      <c r="C69" s="19"/>
      <c r="J69" s="4"/>
    </row>
    <row r="70" spans="1:10" ht="28.5" customHeight="1" x14ac:dyDescent="0.15">
      <c r="J70" s="4"/>
    </row>
    <row r="71" spans="1:10" ht="26.25" customHeight="1" x14ac:dyDescent="0.2">
      <c r="A71" s="56" t="s">
        <v>33</v>
      </c>
      <c r="B71" s="56"/>
      <c r="C71" s="56"/>
      <c r="D71" s="57"/>
      <c r="J71" s="4"/>
    </row>
    <row r="72" spans="1:10" ht="26.25" customHeight="1" x14ac:dyDescent="0.15">
      <c r="A72" s="2"/>
      <c r="B72" s="2"/>
      <c r="C72" s="2"/>
      <c r="D72" s="15"/>
      <c r="J72" s="4"/>
    </row>
    <row r="73" spans="1:10" ht="28" x14ac:dyDescent="0.15">
      <c r="A73" s="94" t="s">
        <v>45</v>
      </c>
      <c r="B73" s="94"/>
      <c r="C73" s="94"/>
      <c r="D73" s="94"/>
      <c r="E73" s="94"/>
      <c r="F73" s="50" t="s">
        <v>48</v>
      </c>
      <c r="G73" s="50" t="s">
        <v>49</v>
      </c>
    </row>
    <row r="74" spans="1:10" ht="21" customHeight="1" x14ac:dyDescent="0.15">
      <c r="A74" s="51" t="s">
        <v>5</v>
      </c>
      <c r="B74" s="89"/>
      <c r="C74" s="89"/>
      <c r="D74" s="89"/>
      <c r="E74" s="89"/>
      <c r="F74" s="50"/>
      <c r="G74" s="50"/>
    </row>
    <row r="75" spans="1:10" ht="32" customHeight="1" x14ac:dyDescent="0.15">
      <c r="A75" s="51" t="s">
        <v>6</v>
      </c>
      <c r="B75" s="89"/>
      <c r="C75" s="89"/>
      <c r="D75" s="89"/>
      <c r="E75" s="89"/>
      <c r="F75" s="50"/>
      <c r="G75" s="50"/>
    </row>
    <row r="76" spans="1:10" ht="29.25" customHeight="1" thickBot="1" x14ac:dyDescent="0.2">
      <c r="A76" s="51" t="s">
        <v>7</v>
      </c>
      <c r="B76" s="89"/>
      <c r="C76" s="89"/>
      <c r="D76" s="89"/>
      <c r="E76" s="89"/>
      <c r="F76" s="52"/>
      <c r="G76" s="43"/>
    </row>
    <row r="77" spans="1:10" ht="36" customHeight="1" thickTop="1" thickBot="1" x14ac:dyDescent="0.2">
      <c r="D77" s="59" t="s">
        <v>46</v>
      </c>
      <c r="E77" s="60"/>
      <c r="F77" s="61"/>
      <c r="G77" s="17">
        <f>SUM(G74:G76)</f>
        <v>0</v>
      </c>
    </row>
    <row r="78" spans="1:10" ht="33.75" customHeight="1" thickTop="1" x14ac:dyDescent="0.15">
      <c r="A78" s="2"/>
      <c r="B78" s="2"/>
      <c r="C78" s="2"/>
      <c r="D78" s="15"/>
      <c r="H78" s="28"/>
    </row>
    <row r="79" spans="1:10" ht="21" customHeight="1" x14ac:dyDescent="0.15">
      <c r="A79" s="2"/>
      <c r="B79" s="2"/>
      <c r="C79" s="2"/>
      <c r="D79" s="15"/>
    </row>
    <row r="80" spans="1:10" ht="21" customHeight="1" x14ac:dyDescent="0.15">
      <c r="A80" s="2"/>
      <c r="B80" s="2"/>
      <c r="C80" s="2"/>
      <c r="D80" s="15"/>
    </row>
    <row r="81" spans="1:10" s="29" customFormat="1" ht="21" customHeight="1" thickBot="1" x14ac:dyDescent="0.25">
      <c r="A81" s="105" t="s">
        <v>47</v>
      </c>
      <c r="B81" s="105"/>
      <c r="C81" s="105"/>
      <c r="D81" s="105"/>
      <c r="E81" s="105"/>
      <c r="F81" s="105"/>
      <c r="G81" s="105"/>
      <c r="H81" s="4"/>
    </row>
    <row r="82" spans="1:10" ht="23" customHeight="1" thickBot="1" x14ac:dyDescent="0.2">
      <c r="A82" s="106" t="s">
        <v>50</v>
      </c>
      <c r="B82" s="58"/>
      <c r="C82" s="58"/>
      <c r="D82" s="53"/>
      <c r="E82" s="53"/>
      <c r="G82" s="30">
        <f>C68</f>
        <v>0</v>
      </c>
    </row>
    <row r="83" spans="1:10" ht="23" customHeight="1" thickBot="1" x14ac:dyDescent="0.2">
      <c r="A83" s="58" t="s">
        <v>51</v>
      </c>
      <c r="B83" s="58"/>
      <c r="C83" s="58"/>
      <c r="D83" s="62"/>
      <c r="E83" s="53"/>
      <c r="G83" s="31">
        <f>G77</f>
        <v>0</v>
      </c>
    </row>
    <row r="84" spans="1:10" ht="33.75" customHeight="1" thickTop="1" thickBot="1" x14ac:dyDescent="0.2">
      <c r="A84" s="2"/>
      <c r="B84" s="2"/>
      <c r="C84" s="2"/>
      <c r="D84" s="54" t="s">
        <v>52</v>
      </c>
      <c r="E84" s="55"/>
      <c r="F84" s="55"/>
      <c r="G84" s="32">
        <f>SUM(G82:G83)</f>
        <v>0</v>
      </c>
    </row>
    <row r="85" spans="1:10" ht="15" thickTop="1" x14ac:dyDescent="0.15">
      <c r="J85" s="4"/>
    </row>
    <row r="86" spans="1:10" x14ac:dyDescent="0.15">
      <c r="J86" s="4"/>
    </row>
    <row r="87" spans="1:10" x14ac:dyDescent="0.15">
      <c r="J87" s="4"/>
    </row>
    <row r="88" spans="1:10" x14ac:dyDescent="0.15">
      <c r="J88" s="4"/>
    </row>
    <row r="89" spans="1:10" x14ac:dyDescent="0.15">
      <c r="J89" s="4"/>
    </row>
    <row r="90" spans="1:10" x14ac:dyDescent="0.15">
      <c r="J90" s="4"/>
    </row>
  </sheetData>
  <mergeCells count="63">
    <mergeCell ref="D84:F84"/>
    <mergeCell ref="A81:G81"/>
    <mergeCell ref="B75:E75"/>
    <mergeCell ref="B76:E76"/>
    <mergeCell ref="D77:F77"/>
    <mergeCell ref="A82:E82"/>
    <mergeCell ref="A83:E83"/>
    <mergeCell ref="A63:C63"/>
    <mergeCell ref="D51:E51"/>
    <mergeCell ref="A73:E73"/>
    <mergeCell ref="B74:E74"/>
    <mergeCell ref="D52:E52"/>
    <mergeCell ref="D53:E53"/>
    <mergeCell ref="D54:E54"/>
    <mergeCell ref="D55:E55"/>
    <mergeCell ref="A40:C40"/>
    <mergeCell ref="A41:C41"/>
    <mergeCell ref="A44:C44"/>
    <mergeCell ref="A45:C45"/>
    <mergeCell ref="A46:C46"/>
    <mergeCell ref="A33:C33"/>
    <mergeCell ref="A32:C32"/>
    <mergeCell ref="A37:C37"/>
    <mergeCell ref="A38:C38"/>
    <mergeCell ref="A39:C39"/>
    <mergeCell ref="A68:B68"/>
    <mergeCell ref="A24:C24"/>
    <mergeCell ref="A61:C61"/>
    <mergeCell ref="A62:C62"/>
    <mergeCell ref="A47:C47"/>
    <mergeCell ref="A48:C48"/>
    <mergeCell ref="A57:C57"/>
    <mergeCell ref="A30:C30"/>
    <mergeCell ref="A31:C31"/>
    <mergeCell ref="A34:C34"/>
    <mergeCell ref="A25:C25"/>
    <mergeCell ref="A26:C26"/>
    <mergeCell ref="A9:E9"/>
    <mergeCell ref="A4:H4"/>
    <mergeCell ref="A6:E6"/>
    <mergeCell ref="A18:D18"/>
    <mergeCell ref="C1:E1"/>
    <mergeCell ref="A2:C2"/>
    <mergeCell ref="A3:C3"/>
    <mergeCell ref="D3:E3"/>
    <mergeCell ref="A17:D17"/>
    <mergeCell ref="A10:C10"/>
    <mergeCell ref="A11:C11"/>
    <mergeCell ref="A16:C16"/>
    <mergeCell ref="A14:C14"/>
    <mergeCell ref="A12:C12"/>
    <mergeCell ref="A13:C13"/>
    <mergeCell ref="A15:C15"/>
    <mergeCell ref="A19:D19"/>
    <mergeCell ref="A71:D71"/>
    <mergeCell ref="A56:C56"/>
    <mergeCell ref="A27:C27"/>
    <mergeCell ref="A22:E22"/>
    <mergeCell ref="A23:C23"/>
    <mergeCell ref="A53:C53"/>
    <mergeCell ref="A55:C55"/>
    <mergeCell ref="A54:C54"/>
    <mergeCell ref="A52:C52"/>
  </mergeCells>
  <phoneticPr fontId="7" type="noConversion"/>
  <pageMargins left="0.39370078740157483" right="0.39370078740157483" top="0.59055118110236227" bottom="0.39370078740157483" header="0.51181102362204722" footer="0.51181102362204722"/>
  <pageSetup paperSize="9" orientation="portrait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FAC-SIMILE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gspinelli</dc:creator>
  <cp:lastModifiedBy>Sandra  Azzolini</cp:lastModifiedBy>
  <cp:lastPrinted>2014-05-12T08:05:13Z</cp:lastPrinted>
  <dcterms:created xsi:type="dcterms:W3CDTF">2013-04-22T11:08:11Z</dcterms:created>
  <dcterms:modified xsi:type="dcterms:W3CDTF">2025-11-03T13:43:56Z</dcterms:modified>
</cp:coreProperties>
</file>